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S:\Alta Demanda\Alta Demanda - DIARIO\2022\"/>
    </mc:Choice>
  </mc:AlternateContent>
  <xr:revisionPtr revIDLastSave="0" documentId="13_ncr:1_{7173752E-E652-498C-AF5F-FA787F37F66A}" xr6:coauthVersionLast="45" xr6:coauthVersionMax="45" xr10:uidLastSave="{00000000-0000-0000-0000-000000000000}"/>
  <bookViews>
    <workbookView xWindow="-120" yWindow="-120" windowWidth="20730" windowHeight="11760" xr2:uid="{A77D0AAB-A6B3-458E-AE26-83235AB584C6}"/>
  </bookViews>
  <sheets>
    <sheet name="ENERO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69" i="1" l="1"/>
  <c r="P69" i="1"/>
  <c r="Q69" i="1"/>
  <c r="O70" i="1"/>
  <c r="O71" i="1" s="1"/>
  <c r="P70" i="1"/>
  <c r="Q70" i="1"/>
  <c r="Q71" i="1" s="1"/>
  <c r="P71" i="1"/>
  <c r="O72" i="1"/>
  <c r="O73" i="1" s="1"/>
  <c r="P72" i="1"/>
  <c r="Q72" i="1"/>
  <c r="Q73" i="1" s="1"/>
  <c r="P73" i="1"/>
  <c r="Q68" i="1"/>
  <c r="P68" i="1"/>
  <c r="O68" i="1"/>
  <c r="Q66" i="1"/>
  <c r="P66" i="1"/>
  <c r="O66" i="1"/>
  <c r="P58" i="1"/>
  <c r="Q50" i="1"/>
  <c r="P50" i="1"/>
  <c r="O50" i="1"/>
  <c r="Q47" i="1"/>
  <c r="P47" i="1"/>
  <c r="Q40" i="1"/>
  <c r="P40" i="1"/>
  <c r="O40" i="1"/>
  <c r="Q32" i="1"/>
  <c r="P32" i="1"/>
  <c r="O32" i="1"/>
  <c r="Q30" i="1"/>
  <c r="P30" i="1"/>
  <c r="O30" i="1"/>
  <c r="Q26" i="1"/>
  <c r="P26" i="1"/>
  <c r="Q24" i="1"/>
  <c r="P24" i="1"/>
  <c r="O24" i="1"/>
  <c r="Q21" i="1"/>
  <c r="P21" i="1"/>
  <c r="O21" i="1"/>
  <c r="Q19" i="1"/>
  <c r="P19" i="1"/>
  <c r="O19" i="1"/>
  <c r="Q16" i="1"/>
  <c r="P16" i="1"/>
  <c r="O16" i="1"/>
  <c r="Q14" i="1"/>
  <c r="P14" i="1"/>
  <c r="O14" i="1"/>
  <c r="Q11" i="1"/>
  <c r="P11" i="1"/>
  <c r="O11" i="1"/>
  <c r="Q9" i="1"/>
  <c r="P9" i="1"/>
  <c r="O9" i="1"/>
  <c r="N69" i="1" l="1"/>
  <c r="N70" i="1"/>
  <c r="N72" i="1"/>
  <c r="N68" i="1"/>
  <c r="N66" i="1"/>
  <c r="N63" i="1"/>
  <c r="N50" i="1"/>
  <c r="N47" i="1"/>
  <c r="N40" i="1"/>
  <c r="N32" i="1"/>
  <c r="N30" i="1"/>
  <c r="N24" i="1"/>
  <c r="N21" i="1"/>
  <c r="N19" i="1"/>
  <c r="N16" i="1"/>
  <c r="N14" i="1"/>
  <c r="N11" i="1"/>
  <c r="N9" i="1"/>
  <c r="N71" i="1" l="1"/>
  <c r="N73" i="1"/>
  <c r="M69" i="1"/>
  <c r="M70" i="1"/>
  <c r="M72" i="1"/>
  <c r="M73" i="1" s="1"/>
  <c r="M68" i="1"/>
  <c r="M66" i="1"/>
  <c r="M50" i="1"/>
  <c r="M47" i="1"/>
  <c r="M40" i="1"/>
  <c r="M30" i="1"/>
  <c r="M24" i="1"/>
  <c r="M21" i="1"/>
  <c r="M19" i="1"/>
  <c r="M16" i="1"/>
  <c r="M14" i="1"/>
  <c r="M9" i="1"/>
  <c r="M71" i="1" l="1"/>
  <c r="K69" i="1"/>
  <c r="L69" i="1"/>
  <c r="K70" i="1"/>
  <c r="L70" i="1"/>
  <c r="K71" i="1"/>
  <c r="L71" i="1"/>
  <c r="K72" i="1"/>
  <c r="L72" i="1"/>
  <c r="K73" i="1"/>
  <c r="L73" i="1"/>
  <c r="L68" i="1"/>
  <c r="K68" i="1"/>
  <c r="L66" i="1"/>
  <c r="K66" i="1"/>
  <c r="L63" i="1"/>
  <c r="L58" i="1"/>
  <c r="L50" i="1"/>
  <c r="K50" i="1"/>
  <c r="L45" i="1"/>
  <c r="L40" i="1"/>
  <c r="K40" i="1"/>
  <c r="K32" i="1"/>
  <c r="L30" i="1"/>
  <c r="K30" i="1"/>
  <c r="K26" i="1"/>
  <c r="L24" i="1"/>
  <c r="K24" i="1"/>
  <c r="L21" i="1"/>
  <c r="K21" i="1"/>
  <c r="L19" i="1"/>
  <c r="K19" i="1"/>
  <c r="L16" i="1"/>
  <c r="K16" i="1"/>
  <c r="L14" i="1"/>
  <c r="K14" i="1"/>
  <c r="L11" i="1"/>
  <c r="K11" i="1"/>
  <c r="L9" i="1"/>
  <c r="K9" i="1"/>
  <c r="H69" i="1" l="1"/>
  <c r="I69" i="1"/>
  <c r="J69" i="1"/>
  <c r="H70" i="1"/>
  <c r="I70" i="1"/>
  <c r="J70" i="1"/>
  <c r="H72" i="1"/>
  <c r="I72" i="1"/>
  <c r="J72" i="1"/>
  <c r="J68" i="1"/>
  <c r="I68" i="1"/>
  <c r="H68" i="1"/>
  <c r="J66" i="1"/>
  <c r="I66" i="1"/>
  <c r="H66" i="1"/>
  <c r="J63" i="1"/>
  <c r="I63" i="1"/>
  <c r="H63" i="1"/>
  <c r="J58" i="1"/>
  <c r="I58" i="1"/>
  <c r="H58" i="1"/>
  <c r="J50" i="1"/>
  <c r="I50" i="1"/>
  <c r="H50" i="1"/>
  <c r="J40" i="1"/>
  <c r="I40" i="1"/>
  <c r="H40" i="1"/>
  <c r="J32" i="1"/>
  <c r="I32" i="1"/>
  <c r="H32" i="1"/>
  <c r="J30" i="1"/>
  <c r="I30" i="1"/>
  <c r="H30" i="1"/>
  <c r="J24" i="1"/>
  <c r="I24" i="1"/>
  <c r="H24" i="1"/>
  <c r="J21" i="1"/>
  <c r="I21" i="1"/>
  <c r="H21" i="1"/>
  <c r="J19" i="1"/>
  <c r="I19" i="1"/>
  <c r="H19" i="1"/>
  <c r="J16" i="1"/>
  <c r="I16" i="1"/>
  <c r="H16" i="1"/>
  <c r="J14" i="1"/>
  <c r="I14" i="1"/>
  <c r="H14" i="1"/>
  <c r="J11" i="1"/>
  <c r="I11" i="1"/>
  <c r="H11" i="1"/>
  <c r="J9" i="1"/>
  <c r="I9" i="1"/>
  <c r="H9" i="1"/>
  <c r="I71" i="1" l="1"/>
  <c r="I73" i="1"/>
  <c r="J73" i="1"/>
  <c r="H73" i="1"/>
  <c r="J71" i="1"/>
  <c r="H71" i="1"/>
  <c r="G69" i="1"/>
  <c r="G70" i="1"/>
  <c r="G72" i="1"/>
  <c r="G73" i="1" s="1"/>
  <c r="G68" i="1"/>
  <c r="G66" i="1"/>
  <c r="G63" i="1"/>
  <c r="G50" i="1"/>
  <c r="G40" i="1"/>
  <c r="G32" i="1"/>
  <c r="G30" i="1"/>
  <c r="G24" i="1"/>
  <c r="G21" i="1"/>
  <c r="G19" i="1"/>
  <c r="G16" i="1"/>
  <c r="G14" i="1"/>
  <c r="G11" i="1"/>
  <c r="G9" i="1"/>
  <c r="G71" i="1" l="1"/>
  <c r="F69" i="1"/>
  <c r="F70" i="1"/>
  <c r="F72" i="1"/>
  <c r="F73" i="1" s="1"/>
  <c r="F50" i="1"/>
  <c r="F66" i="1"/>
  <c r="F63" i="1"/>
  <c r="F61" i="1"/>
  <c r="F40" i="1"/>
  <c r="F32" i="1"/>
  <c r="F30" i="1"/>
  <c r="F24" i="1"/>
  <c r="F21" i="1"/>
  <c r="F19" i="1"/>
  <c r="F16" i="1"/>
  <c r="F14" i="1"/>
  <c r="F11" i="1"/>
  <c r="F9" i="1"/>
  <c r="F71" i="1" l="1"/>
  <c r="E68" i="1"/>
  <c r="D68" i="1"/>
  <c r="C68" i="1"/>
  <c r="E63" i="1"/>
  <c r="D63" i="1"/>
  <c r="C63" i="1"/>
  <c r="E58" i="1"/>
  <c r="D58" i="1"/>
  <c r="C58" i="1"/>
  <c r="E52" i="1"/>
  <c r="D52" i="1"/>
  <c r="C52" i="1"/>
  <c r="E47" i="1"/>
  <c r="D47" i="1"/>
  <c r="C47" i="1"/>
  <c r="E42" i="1"/>
  <c r="D42" i="1"/>
  <c r="C42" i="1"/>
  <c r="D37" i="1"/>
  <c r="E32" i="1"/>
  <c r="D32" i="1"/>
  <c r="C32" i="1"/>
  <c r="E26" i="1"/>
  <c r="D26" i="1"/>
  <c r="C26" i="1"/>
  <c r="E21" i="1"/>
  <c r="D21" i="1"/>
  <c r="C21" i="1"/>
  <c r="E16" i="1"/>
  <c r="D16" i="1"/>
  <c r="C16" i="1"/>
  <c r="E11" i="1"/>
  <c r="D11" i="1"/>
  <c r="C11" i="1"/>
  <c r="E66" i="1"/>
  <c r="D66" i="1"/>
  <c r="C66" i="1"/>
  <c r="E61" i="1"/>
  <c r="D61" i="1"/>
  <c r="C61" i="1"/>
  <c r="E56" i="1"/>
  <c r="D56" i="1"/>
  <c r="C56" i="1"/>
  <c r="E50" i="1"/>
  <c r="D50" i="1"/>
  <c r="C50" i="1"/>
  <c r="E45" i="1"/>
  <c r="D45" i="1"/>
  <c r="C45" i="1"/>
  <c r="E40" i="1"/>
  <c r="D40" i="1"/>
  <c r="C40" i="1"/>
  <c r="D35" i="1"/>
  <c r="E30" i="1"/>
  <c r="D30" i="1"/>
  <c r="C30" i="1"/>
  <c r="E24" i="1"/>
  <c r="D24" i="1"/>
  <c r="C24" i="1"/>
  <c r="E19" i="1"/>
  <c r="D19" i="1"/>
  <c r="C19" i="1"/>
  <c r="E14" i="1"/>
  <c r="D14" i="1"/>
  <c r="C14" i="1"/>
  <c r="E9" i="1"/>
  <c r="D9" i="1"/>
  <c r="C9" i="1"/>
  <c r="D72" i="1"/>
  <c r="E72" i="1"/>
  <c r="C72" i="1"/>
  <c r="E70" i="1" l="1"/>
  <c r="D70" i="1"/>
  <c r="C70" i="1"/>
  <c r="E69" i="1"/>
  <c r="E73" i="1" s="1"/>
  <c r="D69" i="1"/>
  <c r="D73" i="1" s="1"/>
  <c r="C69" i="1"/>
  <c r="C73" i="1" s="1"/>
  <c r="C71" i="1" l="1"/>
  <c r="E71" i="1"/>
  <c r="D71" i="1"/>
</calcChain>
</file>

<file path=xl/sharedStrings.xml><?xml version="1.0" encoding="utf-8"?>
<sst xmlns="http://schemas.openxmlformats.org/spreadsheetml/2006/main" count="128" uniqueCount="40">
  <si>
    <t xml:space="preserve"> Total de consultas a las guardias ambulatorias de los hospitales municipales y CS San Martín por patologías respiratorias. Semana epidemiológica</t>
  </si>
  <si>
    <t>Semana Epidemiológica</t>
  </si>
  <si>
    <t>Distrito</t>
  </si>
  <si>
    <t>M</t>
  </si>
  <si>
    <t>J</t>
  </si>
  <si>
    <t>V</t>
  </si>
  <si>
    <t>S</t>
  </si>
  <si>
    <t>D</t>
  </si>
  <si>
    <t>L</t>
  </si>
  <si>
    <t>HECA</t>
  </si>
  <si>
    <t>Total de consultas</t>
  </si>
  <si>
    <t>Total de consultas por patologías respiratorias</t>
  </si>
  <si>
    <t>% Respiratorias</t>
  </si>
  <si>
    <t>HIC</t>
  </si>
  <si>
    <t>HNVV</t>
  </si>
  <si>
    <t>HJBA</t>
  </si>
  <si>
    <t>HRSP</t>
  </si>
  <si>
    <t>Guardia amb.</t>
  </si>
  <si>
    <t>Pediátrica</t>
  </si>
  <si>
    <t>Neonatológica</t>
  </si>
  <si>
    <t>Adultos</t>
  </si>
  <si>
    <t>Tocoginecológica</t>
  </si>
  <si>
    <t>COVID-19</t>
  </si>
  <si>
    <t>MM</t>
  </si>
  <si>
    <t>Obstétrica</t>
  </si>
  <si>
    <t>San Martín</t>
  </si>
  <si>
    <t>Total</t>
  </si>
  <si>
    <t>Respiratorias</t>
  </si>
  <si>
    <t>% Respiratoria</t>
  </si>
  <si>
    <t>Fuentes: Sistema Informático DTT para hospitales y SISR (CS San Martín)</t>
  </si>
  <si>
    <t>Nota: Las patologías respiratorias consideradas son J09 a J18.9, J21 a J22.9 y J44 a J44.9</t>
  </si>
  <si>
    <t>Rosario. Enero 2022</t>
  </si>
  <si>
    <t>Semana 1</t>
  </si>
  <si>
    <t>Semana 2</t>
  </si>
  <si>
    <t>Semana 3</t>
  </si>
  <si>
    <t>Semana 4</t>
  </si>
  <si>
    <t>Semana 5</t>
  </si>
  <si>
    <t>Total de consultas por patologías febriles</t>
  </si>
  <si>
    <t>% Febriles</t>
  </si>
  <si>
    <t>Febriles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</si>
</sst>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ahoma"/>
      <family val="2"/>
    </font>
    <font>
      <b/>
      <sz val="10"/>
      <name val="Tahoma"/>
      <family val="2"/>
    </font>
    <font>
      <b/>
      <sz val="24"/>
      <color indexed="8"/>
      <name val="Arial"/>
      <family val="2"/>
    </font>
    <font>
      <sz val="18"/>
      <color indexed="8"/>
      <name val="Arial"/>
      <family val="2"/>
    </font>
    <font>
      <sz val="12"/>
      <color indexed="8"/>
      <name val="Arial"/>
      <family val="2"/>
    </font>
    <font>
      <sz val="10"/>
      <color indexed="63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sz val="10"/>
      <color indexed="19"/>
      <name val="Arial"/>
      <family val="2"/>
    </font>
    <font>
      <sz val="10"/>
      <color indexed="10"/>
      <name val="Arial"/>
      <family val="2"/>
    </font>
    <font>
      <b/>
      <sz val="10"/>
      <color indexed="9"/>
      <name val="Arial"/>
      <family val="2"/>
    </font>
    <font>
      <b/>
      <sz val="10"/>
      <color indexed="8"/>
      <name val="Arial"/>
      <family val="2"/>
    </font>
    <font>
      <sz val="10"/>
      <color indexed="9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indexed="44"/>
        <bgColor indexed="26"/>
      </patternFill>
    </fill>
    <fill>
      <patternFill patternType="solid">
        <fgColor indexed="8"/>
        <bgColor indexed="5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47"/>
      </patternFill>
    </fill>
    <fill>
      <patternFill patternType="solid">
        <fgColor indexed="47"/>
        <bgColor indexed="31"/>
      </patternFill>
    </fill>
    <fill>
      <patternFill patternType="solid">
        <fgColor indexed="10"/>
        <bgColor indexed="16"/>
      </patternFill>
    </fill>
    <fill>
      <patternFill patternType="solid">
        <fgColor indexed="42"/>
        <bgColor indexed="27"/>
      </patternFill>
    </fill>
    <fill>
      <patternFill patternType="solid">
        <fgColor indexed="26"/>
        <bgColor indexed="9"/>
      </patternFill>
    </fill>
  </fills>
  <borders count="3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64"/>
      </left>
      <right/>
      <top style="medium">
        <color indexed="8"/>
      </top>
      <bottom/>
      <diagonal/>
    </border>
    <border>
      <left style="medium">
        <color indexed="8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28">
    <xf numFmtId="0" fontId="0" fillId="0" borderId="0"/>
    <xf numFmtId="0" fontId="2" fillId="0" borderId="0"/>
    <xf numFmtId="0" fontId="2" fillId="0" borderId="0"/>
    <xf numFmtId="0" fontId="1" fillId="0" borderId="0"/>
    <xf numFmtId="0" fontId="14" fillId="0" borderId="0" applyNumberFormat="0" applyFill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4" fillId="7" borderId="0" applyNumberFormat="0" applyBorder="0" applyAlignment="0" applyProtection="0"/>
    <xf numFmtId="0" fontId="12" fillId="8" borderId="0" applyNumberFormat="0" applyBorder="0" applyAlignment="0" applyProtection="0"/>
    <xf numFmtId="0" fontId="13" fillId="9" borderId="0" applyNumberFormat="0" applyBorder="0" applyAlignment="0" applyProtection="0"/>
    <xf numFmtId="0" fontId="9" fillId="0" borderId="0" applyNumberFormat="0" applyFill="0" applyBorder="0" applyAlignment="0" applyProtection="0"/>
    <xf numFmtId="0" fontId="10" fillId="10" borderId="0" applyNumberFormat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11" fillId="11" borderId="0" applyNumberFormat="0" applyBorder="0" applyAlignment="0" applyProtection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11" borderId="33" applyNumberFormat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2" fillId="0" borderId="0" applyNumberFormat="0" applyFill="0" applyBorder="0" applyAlignment="0" applyProtection="0"/>
  </cellStyleXfs>
  <cellXfs count="87">
    <xf numFmtId="0" fontId="0" fillId="0" borderId="0" xfId="0"/>
    <xf numFmtId="0" fontId="2" fillId="2" borderId="0" xfId="1" applyFill="1" applyAlignment="1">
      <alignment vertical="center"/>
    </xf>
    <xf numFmtId="0" fontId="3" fillId="2" borderId="0" xfId="1" applyFont="1" applyFill="1" applyAlignment="1">
      <alignment vertical="center"/>
    </xf>
    <xf numFmtId="0" fontId="2" fillId="2" borderId="0" xfId="2" applyFill="1"/>
    <xf numFmtId="0" fontId="3" fillId="2" borderId="0" xfId="0" applyFont="1" applyFill="1" applyAlignment="1">
      <alignment vertical="center"/>
    </xf>
    <xf numFmtId="0" fontId="4" fillId="3" borderId="9" xfId="2" applyFont="1" applyFill="1" applyBorder="1" applyAlignment="1">
      <alignment horizontal="center" vertical="center"/>
    </xf>
    <xf numFmtId="0" fontId="4" fillId="3" borderId="10" xfId="2" applyFont="1" applyFill="1" applyBorder="1" applyAlignment="1">
      <alignment horizontal="center" vertical="center"/>
    </xf>
    <xf numFmtId="0" fontId="4" fillId="2" borderId="11" xfId="2" applyFont="1" applyFill="1" applyBorder="1" applyAlignment="1">
      <alignment horizontal="center" vertical="center"/>
    </xf>
    <xf numFmtId="0" fontId="4" fillId="3" borderId="12" xfId="2" applyFont="1" applyFill="1" applyBorder="1" applyAlignment="1">
      <alignment horizontal="center" vertical="center"/>
    </xf>
    <xf numFmtId="0" fontId="4" fillId="3" borderId="0" xfId="2" applyFont="1" applyFill="1" applyAlignment="1">
      <alignment horizontal="center" vertical="center"/>
    </xf>
    <xf numFmtId="0" fontId="4" fillId="4" borderId="5" xfId="0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0" fontId="3" fillId="3" borderId="3" xfId="2" applyFont="1" applyFill="1" applyBorder="1" applyAlignment="1">
      <alignment horizontal="center" vertical="center"/>
    </xf>
    <xf numFmtId="0" fontId="3" fillId="3" borderId="4" xfId="2" applyFont="1" applyFill="1" applyBorder="1" applyAlignment="1">
      <alignment horizontal="center" vertical="center"/>
    </xf>
    <xf numFmtId="0" fontId="3" fillId="3" borderId="1" xfId="2" applyFont="1" applyFill="1" applyBorder="1" applyAlignment="1">
      <alignment horizontal="center" vertical="center"/>
    </xf>
    <xf numFmtId="0" fontId="3" fillId="2" borderId="15" xfId="1" applyFont="1" applyFill="1" applyBorder="1" applyAlignment="1">
      <alignment vertical="center"/>
    </xf>
    <xf numFmtId="0" fontId="3" fillId="2" borderId="16" xfId="0" applyFont="1" applyFill="1" applyBorder="1" applyAlignment="1">
      <alignment vertical="center"/>
    </xf>
    <xf numFmtId="0" fontId="3" fillId="3" borderId="17" xfId="2" applyFont="1" applyFill="1" applyBorder="1" applyAlignment="1">
      <alignment horizontal="center" vertical="center"/>
    </xf>
    <xf numFmtId="0" fontId="3" fillId="3" borderId="18" xfId="2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horizontal="center" vertical="center"/>
    </xf>
    <xf numFmtId="0" fontId="3" fillId="3" borderId="21" xfId="2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left" vertical="center" indent="2"/>
    </xf>
    <xf numFmtId="0" fontId="3" fillId="2" borderId="4" xfId="1" applyFont="1" applyFill="1" applyBorder="1" applyAlignment="1">
      <alignment vertical="center"/>
    </xf>
    <xf numFmtId="0" fontId="4" fillId="2" borderId="15" xfId="0" applyFont="1" applyFill="1" applyBorder="1" applyAlignment="1">
      <alignment vertical="center"/>
    </xf>
    <xf numFmtId="0" fontId="4" fillId="2" borderId="24" xfId="0" applyFont="1" applyFill="1" applyBorder="1" applyAlignment="1">
      <alignment vertical="center"/>
    </xf>
    <xf numFmtId="0" fontId="3" fillId="3" borderId="0" xfId="2" applyFont="1" applyFill="1" applyAlignment="1">
      <alignment horizontal="center" vertical="center"/>
    </xf>
    <xf numFmtId="0" fontId="3" fillId="3" borderId="15" xfId="2" applyFont="1" applyFill="1" applyBorder="1" applyAlignment="1">
      <alignment horizontal="center" vertical="center"/>
    </xf>
    <xf numFmtId="164" fontId="4" fillId="2" borderId="15" xfId="0" applyNumberFormat="1" applyFont="1" applyFill="1" applyBorder="1" applyAlignment="1">
      <alignment vertical="center"/>
    </xf>
    <xf numFmtId="164" fontId="3" fillId="2" borderId="19" xfId="0" applyNumberFormat="1" applyFont="1" applyFill="1" applyBorder="1" applyAlignment="1">
      <alignment vertical="center"/>
    </xf>
    <xf numFmtId="0" fontId="3" fillId="3" borderId="25" xfId="2" applyFont="1" applyFill="1" applyBorder="1" applyAlignment="1">
      <alignment horizontal="center" vertical="center"/>
    </xf>
    <xf numFmtId="0" fontId="3" fillId="3" borderId="27" xfId="2" applyFont="1" applyFill="1" applyBorder="1" applyAlignment="1">
      <alignment horizontal="center" vertical="center"/>
    </xf>
    <xf numFmtId="164" fontId="3" fillId="3" borderId="28" xfId="2" applyNumberFormat="1" applyFont="1" applyFill="1" applyBorder="1" applyAlignment="1">
      <alignment horizontal="center" vertical="center"/>
    </xf>
    <xf numFmtId="164" fontId="3" fillId="3" borderId="29" xfId="2" applyNumberFormat="1" applyFont="1" applyFill="1" applyBorder="1" applyAlignment="1">
      <alignment horizontal="center" vertical="center"/>
    </xf>
    <xf numFmtId="2" fontId="4" fillId="2" borderId="15" xfId="0" applyNumberFormat="1" applyFont="1" applyFill="1" applyBorder="1" applyAlignment="1">
      <alignment vertical="center"/>
    </xf>
    <xf numFmtId="2" fontId="3" fillId="2" borderId="19" xfId="0" applyNumberFormat="1" applyFont="1" applyFill="1" applyBorder="1" applyAlignment="1">
      <alignment vertical="center"/>
    </xf>
    <xf numFmtId="0" fontId="4" fillId="2" borderId="1" xfId="1" applyFont="1" applyFill="1" applyBorder="1" applyAlignment="1">
      <alignment vertical="center"/>
    </xf>
    <xf numFmtId="0" fontId="3" fillId="2" borderId="16" xfId="1" applyFont="1" applyFill="1" applyBorder="1" applyAlignment="1">
      <alignment vertical="center"/>
    </xf>
    <xf numFmtId="0" fontId="3" fillId="2" borderId="28" xfId="1" applyFont="1" applyFill="1" applyBorder="1" applyAlignment="1">
      <alignment vertical="center"/>
    </xf>
    <xf numFmtId="0" fontId="3" fillId="2" borderId="0" xfId="0" applyFont="1" applyFill="1" applyAlignment="1">
      <alignment horizontal="left" vertical="center"/>
    </xf>
    <xf numFmtId="0" fontId="1" fillId="0" borderId="0" xfId="3"/>
    <xf numFmtId="0" fontId="3" fillId="3" borderId="34" xfId="2" applyFont="1" applyFill="1" applyBorder="1" applyAlignment="1">
      <alignment horizontal="center" vertical="center"/>
    </xf>
    <xf numFmtId="0" fontId="3" fillId="3" borderId="36" xfId="2" applyFont="1" applyFill="1" applyBorder="1" applyAlignment="1">
      <alignment horizontal="center" vertical="center"/>
    </xf>
    <xf numFmtId="0" fontId="3" fillId="2" borderId="35" xfId="0" applyFont="1" applyFill="1" applyBorder="1" applyAlignment="1">
      <alignment vertical="center"/>
    </xf>
    <xf numFmtId="0" fontId="0" fillId="0" borderId="0" xfId="0"/>
    <xf numFmtId="0" fontId="2" fillId="0" borderId="0" xfId="2"/>
    <xf numFmtId="0" fontId="3" fillId="2" borderId="0" xfId="1" applyFont="1" applyFill="1" applyBorder="1" applyAlignment="1">
      <alignment vertical="center"/>
    </xf>
    <xf numFmtId="0" fontId="3" fillId="3" borderId="0" xfId="2" applyFont="1" applyFill="1" applyBorder="1" applyAlignment="1">
      <alignment horizontal="center" vertical="center"/>
    </xf>
    <xf numFmtId="0" fontId="3" fillId="3" borderId="17" xfId="2" applyFont="1" applyFill="1" applyBorder="1" applyAlignment="1">
      <alignment horizontal="center" vertical="center"/>
    </xf>
    <xf numFmtId="0" fontId="3" fillId="3" borderId="25" xfId="2" applyFont="1" applyFill="1" applyBorder="1" applyAlignment="1">
      <alignment horizontal="center" vertical="center"/>
    </xf>
    <xf numFmtId="164" fontId="3" fillId="3" borderId="30" xfId="2" applyNumberFormat="1" applyFont="1" applyFill="1" applyBorder="1" applyAlignment="1">
      <alignment horizontal="center" vertical="center"/>
    </xf>
    <xf numFmtId="0" fontId="3" fillId="2" borderId="15" xfId="1" applyFont="1" applyFill="1" applyBorder="1" applyAlignment="1">
      <alignment vertical="center"/>
    </xf>
    <xf numFmtId="0" fontId="3" fillId="2" borderId="32" xfId="1" applyFont="1" applyFill="1" applyBorder="1" applyAlignment="1">
      <alignment vertical="center"/>
    </xf>
    <xf numFmtId="0" fontId="3" fillId="2" borderId="23" xfId="1" applyFont="1" applyFill="1" applyBorder="1" applyAlignment="1">
      <alignment vertical="center"/>
    </xf>
    <xf numFmtId="0" fontId="4" fillId="3" borderId="0" xfId="2" applyFont="1" applyFill="1" applyBorder="1" applyAlignment="1">
      <alignment horizontal="center" vertical="center"/>
    </xf>
    <xf numFmtId="0" fontId="1" fillId="0" borderId="0" xfId="20"/>
    <xf numFmtId="164" fontId="3" fillId="3" borderId="20" xfId="2" applyNumberFormat="1" applyFont="1" applyFill="1" applyBorder="1" applyAlignment="1">
      <alignment horizontal="center" vertical="center"/>
    </xf>
    <xf numFmtId="0" fontId="4" fillId="3" borderId="24" xfId="2" applyFont="1" applyFill="1" applyBorder="1" applyAlignment="1">
      <alignment horizontal="center" vertical="center"/>
    </xf>
    <xf numFmtId="164" fontId="3" fillId="2" borderId="24" xfId="0" applyNumberFormat="1" applyFont="1" applyFill="1" applyBorder="1" applyAlignment="1">
      <alignment vertical="center"/>
    </xf>
    <xf numFmtId="1" fontId="3" fillId="2" borderId="0" xfId="1" applyNumberFormat="1" applyFont="1" applyFill="1" applyBorder="1" applyAlignment="1">
      <alignment vertical="center"/>
    </xf>
    <xf numFmtId="0" fontId="4" fillId="3" borderId="15" xfId="2" applyFont="1" applyFill="1" applyBorder="1" applyAlignment="1">
      <alignment horizontal="center" vertical="center"/>
    </xf>
    <xf numFmtId="0" fontId="3" fillId="3" borderId="27" xfId="2" applyFont="1" applyFill="1" applyBorder="1" applyAlignment="1">
      <alignment horizontal="center" vertical="center"/>
    </xf>
    <xf numFmtId="0" fontId="3" fillId="3" borderId="26" xfId="2" applyFont="1" applyFill="1" applyBorder="1" applyAlignment="1">
      <alignment horizontal="center" vertical="center"/>
    </xf>
    <xf numFmtId="0" fontId="3" fillId="3" borderId="18" xfId="2" applyFont="1" applyFill="1" applyBorder="1" applyAlignment="1">
      <alignment horizontal="center" vertical="center"/>
    </xf>
    <xf numFmtId="0" fontId="3" fillId="3" borderId="16" xfId="2" applyFont="1" applyFill="1" applyBorder="1" applyAlignment="1">
      <alignment horizontal="center" vertical="center"/>
    </xf>
    <xf numFmtId="0" fontId="3" fillId="3" borderId="15" xfId="2" applyFont="1" applyFill="1" applyBorder="1" applyAlignment="1">
      <alignment horizontal="center" vertical="center"/>
    </xf>
    <xf numFmtId="0" fontId="3" fillId="3" borderId="24" xfId="2" applyFont="1" applyFill="1" applyBorder="1" applyAlignment="1">
      <alignment horizontal="center" vertical="center"/>
    </xf>
    <xf numFmtId="164" fontId="3" fillId="3" borderId="32" xfId="2" applyNumberFormat="1" applyFont="1" applyFill="1" applyBorder="1" applyAlignment="1">
      <alignment horizontal="center" vertical="center"/>
    </xf>
    <xf numFmtId="164" fontId="3" fillId="3" borderId="31" xfId="2" applyNumberFormat="1" applyFont="1" applyFill="1" applyBorder="1" applyAlignment="1">
      <alignment horizontal="center" vertical="center"/>
    </xf>
    <xf numFmtId="0" fontId="3" fillId="3" borderId="35" xfId="2" applyFont="1" applyFill="1" applyBorder="1" applyAlignment="1">
      <alignment horizontal="center" vertical="center"/>
    </xf>
    <xf numFmtId="164" fontId="3" fillId="2" borderId="22" xfId="0" applyNumberFormat="1" applyFont="1" applyFill="1" applyBorder="1" applyAlignment="1">
      <alignment vertical="center"/>
    </xf>
    <xf numFmtId="164" fontId="3" fillId="3" borderId="23" xfId="2" applyNumberFormat="1" applyFont="1" applyFill="1" applyBorder="1" applyAlignment="1">
      <alignment horizontal="center" vertical="center"/>
    </xf>
    <xf numFmtId="164" fontId="3" fillId="3" borderId="21" xfId="2" applyNumberFormat="1" applyFont="1" applyFill="1" applyBorder="1" applyAlignment="1">
      <alignment horizontal="center" vertical="center"/>
    </xf>
    <xf numFmtId="164" fontId="3" fillId="3" borderId="22" xfId="2" applyNumberFormat="1" applyFont="1" applyFill="1" applyBorder="1" applyAlignment="1">
      <alignment horizontal="center" vertical="center"/>
    </xf>
    <xf numFmtId="1" fontId="3" fillId="2" borderId="21" xfId="1" applyNumberFormat="1" applyFont="1" applyFill="1" applyBorder="1" applyAlignment="1">
      <alignment vertical="center"/>
    </xf>
    <xf numFmtId="0" fontId="3" fillId="3" borderId="37" xfId="2" applyFont="1" applyFill="1" applyBorder="1" applyAlignment="1">
      <alignment horizontal="center" vertical="center"/>
    </xf>
    <xf numFmtId="1" fontId="3" fillId="2" borderId="37" xfId="1" applyNumberFormat="1" applyFont="1" applyFill="1" applyBorder="1" applyAlignment="1">
      <alignment vertical="center"/>
    </xf>
    <xf numFmtId="0" fontId="4" fillId="2" borderId="7" xfId="1" applyFont="1" applyFill="1" applyBorder="1" applyAlignment="1">
      <alignment horizontal="center" vertical="center"/>
    </xf>
    <xf numFmtId="0" fontId="4" fillId="2" borderId="8" xfId="1" applyFont="1" applyFill="1" applyBorder="1" applyAlignment="1">
      <alignment horizontal="center" vertical="center"/>
    </xf>
    <xf numFmtId="0" fontId="4" fillId="2" borderId="13" xfId="1" applyFont="1" applyFill="1" applyBorder="1" applyAlignment="1">
      <alignment horizontal="center" vertical="center"/>
    </xf>
    <xf numFmtId="0" fontId="4" fillId="2" borderId="14" xfId="1" applyFont="1" applyFill="1" applyBorder="1" applyAlignment="1">
      <alignment horizontal="center" vertical="center"/>
    </xf>
    <xf numFmtId="0" fontId="4" fillId="2" borderId="1" xfId="2" applyFont="1" applyFill="1" applyBorder="1" applyAlignment="1">
      <alignment horizontal="center" vertical="center"/>
    </xf>
    <xf numFmtId="0" fontId="4" fillId="2" borderId="3" xfId="2" applyFont="1" applyFill="1" applyBorder="1" applyAlignment="1">
      <alignment horizontal="center" vertical="center"/>
    </xf>
    <xf numFmtId="0" fontId="4" fillId="2" borderId="4" xfId="2" applyFont="1" applyFill="1" applyBorder="1" applyAlignment="1">
      <alignment horizontal="center" vertical="center"/>
    </xf>
    <xf numFmtId="0" fontId="4" fillId="2" borderId="5" xfId="2" applyFont="1" applyFill="1" applyBorder="1" applyAlignment="1">
      <alignment horizontal="center" vertical="center"/>
    </xf>
    <xf numFmtId="0" fontId="4" fillId="2" borderId="6" xfId="2" applyFont="1" applyFill="1" applyBorder="1" applyAlignment="1">
      <alignment horizontal="center" vertical="center"/>
    </xf>
    <xf numFmtId="0" fontId="4" fillId="2" borderId="2" xfId="2" applyFont="1" applyFill="1" applyBorder="1" applyAlignment="1">
      <alignment horizontal="center" vertical="center"/>
    </xf>
  </cellXfs>
  <cellStyles count="28">
    <cellStyle name="Accent" xfId="4" xr:uid="{8F9C1141-0CC2-48F3-8582-F4B9AA70733D}"/>
    <cellStyle name="Accent 1" xfId="5" xr:uid="{B43CDE55-5FC2-45F9-A70F-AFDD9B846605}"/>
    <cellStyle name="Accent 2" xfId="6" xr:uid="{8A38057E-D87C-456E-B414-C2090CD05723}"/>
    <cellStyle name="Accent 3" xfId="7" xr:uid="{653EA116-8FDE-4AE1-AB3D-2F6FBD319262}"/>
    <cellStyle name="Bad" xfId="8" xr:uid="{A690484D-E8C6-4CCB-A45F-28226A445091}"/>
    <cellStyle name="Error" xfId="9" xr:uid="{E268E42E-FBE3-4165-8407-D1EDBF48058F}"/>
    <cellStyle name="Footnote" xfId="10" xr:uid="{A868A332-34A2-4545-9EF5-BE8262B1E4C1}"/>
    <cellStyle name="Good" xfId="11" xr:uid="{194A99A6-D632-4929-AC7B-BF461F05C0A4}"/>
    <cellStyle name="Heading" xfId="12" xr:uid="{A7E33729-91ED-46C0-8185-F5DA7D632C67}"/>
    <cellStyle name="Heading 1" xfId="13" xr:uid="{CB0291CD-296B-483C-8923-B7C5D56934AE}"/>
    <cellStyle name="Heading 2" xfId="14" xr:uid="{526BC520-3B69-4E1A-9993-1BD4A3702E08}"/>
    <cellStyle name="Neutral 2" xfId="15" xr:uid="{527EEE0A-A3F9-4E69-BA77-43DAAAAE34D9}"/>
    <cellStyle name="Normal" xfId="0" builtinId="0"/>
    <cellStyle name="Normal 2" xfId="2" xr:uid="{10D27ECE-94D0-4B8C-B020-F154D7238B21}"/>
    <cellStyle name="Normal 2 2" xfId="16" xr:uid="{4FA531B7-29E4-4161-B40E-66E6171FEC4D}"/>
    <cellStyle name="Normal 62" xfId="17" xr:uid="{D087546B-7338-4A8E-9E67-1AB71F3D2A78}"/>
    <cellStyle name="Normal 63" xfId="18" xr:uid="{E5DC3B81-5C16-41D2-8DE1-6CFA4FEEC4ED}"/>
    <cellStyle name="Normal 64" xfId="19" xr:uid="{3053219A-0671-4371-B55B-4C3CFBDC5AA0}"/>
    <cellStyle name="Normal 65" xfId="20" xr:uid="{6CBADAD8-7A33-493B-89ED-36BF8EC81EDF}"/>
    <cellStyle name="Normal 66" xfId="21" xr:uid="{10F18168-F282-45AA-922E-3137EB3F583A}"/>
    <cellStyle name="Normal 67" xfId="22" xr:uid="{9E3382B7-BF14-4049-87FD-E98C7FF746BD}"/>
    <cellStyle name="Normal 68" xfId="23" xr:uid="{5D4486B6-67D9-47C7-9E53-B61256A0A294}"/>
    <cellStyle name="Normal 69" xfId="3" xr:uid="{D1960B39-D452-48D4-9428-9396EAD6E558}"/>
    <cellStyle name="Normal_Hoja1" xfId="1" xr:uid="{7ADD9727-4D8D-4E67-B520-7DD32CF2E0CB}"/>
    <cellStyle name="Note" xfId="24" xr:uid="{4C127F21-E96A-4BD3-AEFB-64F08BC4A84A}"/>
    <cellStyle name="Status" xfId="25" xr:uid="{A965CAEC-F447-4B2E-B9F8-B5BB05F0ED62}"/>
    <cellStyle name="Text" xfId="26" xr:uid="{9BE0C4D8-02AD-41D3-90E0-D36443FA97F3}"/>
    <cellStyle name="Warning" xfId="27" xr:uid="{461DCF29-7BD1-494B-ADED-F61C11F34EF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32F0D5-AA3C-4149-A987-F51390B26FCA}">
  <dimension ref="A1:GI75"/>
  <sheetViews>
    <sheetView tabSelected="1" topLeftCell="L55" zoomScale="80" zoomScaleNormal="80" workbookViewId="0">
      <selection activeCell="Q78" sqref="P78:Q78"/>
    </sheetView>
  </sheetViews>
  <sheetFormatPr baseColWidth="10" defaultRowHeight="15" x14ac:dyDescent="0.25"/>
  <cols>
    <col min="2" max="2" width="41.7109375" bestFit="1" customWidth="1"/>
  </cols>
  <sheetData>
    <row r="1" spans="1:191" x14ac:dyDescent="0.25">
      <c r="A1" s="1" t="s">
        <v>0</v>
      </c>
      <c r="B1" s="2"/>
      <c r="C1" s="4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</row>
    <row r="2" spans="1:191" x14ac:dyDescent="0.25">
      <c r="A2" s="1" t="s">
        <v>31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</row>
    <row r="3" spans="1:191" ht="15.75" thickBot="1" x14ac:dyDescent="0.3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</row>
    <row r="4" spans="1:191" ht="15.75" thickBot="1" x14ac:dyDescent="0.3">
      <c r="A4" s="81" t="s">
        <v>1</v>
      </c>
      <c r="B4" s="86"/>
      <c r="C4" s="81" t="s">
        <v>32</v>
      </c>
      <c r="D4" s="82"/>
      <c r="E4" s="82"/>
      <c r="F4" s="82"/>
      <c r="G4" s="82"/>
      <c r="H4" s="82"/>
      <c r="I4" s="83"/>
      <c r="J4" s="81" t="s">
        <v>33</v>
      </c>
      <c r="K4" s="82"/>
      <c r="L4" s="82"/>
      <c r="M4" s="82"/>
      <c r="N4" s="82"/>
      <c r="O4" s="82"/>
      <c r="P4" s="83"/>
      <c r="Q4" s="81" t="s">
        <v>34</v>
      </c>
      <c r="R4" s="82"/>
      <c r="S4" s="82"/>
      <c r="T4" s="82"/>
      <c r="U4" s="82"/>
      <c r="V4" s="82"/>
      <c r="W4" s="83"/>
      <c r="X4" s="81" t="s">
        <v>35</v>
      </c>
      <c r="Y4" s="82"/>
      <c r="Z4" s="82"/>
      <c r="AA4" s="82"/>
      <c r="AB4" s="82"/>
      <c r="AC4" s="82"/>
      <c r="AD4" s="83"/>
      <c r="AE4" s="84" t="s">
        <v>36</v>
      </c>
      <c r="AF4" s="85"/>
    </row>
    <row r="5" spans="1:191" ht="15.75" thickBot="1" x14ac:dyDescent="0.3">
      <c r="A5" s="77" t="s">
        <v>2</v>
      </c>
      <c r="B5" s="78"/>
      <c r="C5" s="7" t="s">
        <v>7</v>
      </c>
      <c r="D5" s="5" t="s">
        <v>8</v>
      </c>
      <c r="E5" s="5" t="s">
        <v>3</v>
      </c>
      <c r="F5" s="5" t="s">
        <v>3</v>
      </c>
      <c r="G5" s="5" t="s">
        <v>4</v>
      </c>
      <c r="H5" s="5" t="s">
        <v>5</v>
      </c>
      <c r="I5" s="6" t="s">
        <v>6</v>
      </c>
      <c r="J5" s="7" t="s">
        <v>7</v>
      </c>
      <c r="K5" s="5" t="s">
        <v>8</v>
      </c>
      <c r="L5" s="5" t="s">
        <v>3</v>
      </c>
      <c r="M5" s="5" t="s">
        <v>3</v>
      </c>
      <c r="N5" s="5" t="s">
        <v>4</v>
      </c>
      <c r="O5" s="5" t="s">
        <v>5</v>
      </c>
      <c r="P5" s="6" t="s">
        <v>6</v>
      </c>
      <c r="Q5" s="7" t="s">
        <v>7</v>
      </c>
      <c r="R5" s="5" t="s">
        <v>8</v>
      </c>
      <c r="S5" s="5" t="s">
        <v>3</v>
      </c>
      <c r="T5" s="5" t="s">
        <v>3</v>
      </c>
      <c r="U5" s="5" t="s">
        <v>4</v>
      </c>
      <c r="V5" s="5" t="s">
        <v>5</v>
      </c>
      <c r="W5" s="6" t="s">
        <v>6</v>
      </c>
      <c r="X5" s="7" t="s">
        <v>7</v>
      </c>
      <c r="Y5" s="5" t="s">
        <v>8</v>
      </c>
      <c r="Z5" s="5" t="s">
        <v>3</v>
      </c>
      <c r="AA5" s="5" t="s">
        <v>3</v>
      </c>
      <c r="AB5" s="5" t="s">
        <v>4</v>
      </c>
      <c r="AC5" s="5" t="s">
        <v>5</v>
      </c>
      <c r="AD5" s="6" t="s">
        <v>6</v>
      </c>
      <c r="AE5" s="8" t="s">
        <v>7</v>
      </c>
      <c r="AF5" s="8" t="s">
        <v>8</v>
      </c>
    </row>
    <row r="6" spans="1:191" ht="15.75" thickBot="1" x14ac:dyDescent="0.3">
      <c r="A6" s="79"/>
      <c r="B6" s="80"/>
      <c r="C6" s="60">
        <v>2</v>
      </c>
      <c r="D6" s="54">
        <v>3</v>
      </c>
      <c r="E6" s="54">
        <v>4</v>
      </c>
      <c r="F6" s="54">
        <v>5</v>
      </c>
      <c r="G6" s="54">
        <v>6</v>
      </c>
      <c r="H6" s="54">
        <v>7</v>
      </c>
      <c r="I6" s="57">
        <v>8</v>
      </c>
      <c r="J6" s="60">
        <v>9</v>
      </c>
      <c r="K6" s="54">
        <v>10</v>
      </c>
      <c r="L6" s="54">
        <v>11</v>
      </c>
      <c r="M6" s="54">
        <v>12</v>
      </c>
      <c r="N6" s="54">
        <v>13</v>
      </c>
      <c r="O6" s="54">
        <v>14</v>
      </c>
      <c r="P6" s="57">
        <v>15</v>
      </c>
      <c r="Q6" s="60">
        <v>16</v>
      </c>
      <c r="R6" s="54">
        <v>17</v>
      </c>
      <c r="S6" s="54">
        <v>18</v>
      </c>
      <c r="T6" s="54">
        <v>19</v>
      </c>
      <c r="U6" s="54">
        <v>20</v>
      </c>
      <c r="V6" s="54">
        <v>21</v>
      </c>
      <c r="W6" s="57">
        <v>22</v>
      </c>
      <c r="X6" s="60">
        <v>23</v>
      </c>
      <c r="Y6" s="54">
        <v>24</v>
      </c>
      <c r="Z6" s="54">
        <v>25</v>
      </c>
      <c r="AA6" s="54">
        <v>26</v>
      </c>
      <c r="AB6" s="54">
        <v>27</v>
      </c>
      <c r="AC6" s="54">
        <v>28</v>
      </c>
      <c r="AD6" s="57">
        <v>29</v>
      </c>
      <c r="AE6" s="9">
        <v>30</v>
      </c>
      <c r="AF6" s="9">
        <v>31</v>
      </c>
    </row>
    <row r="7" spans="1:191" ht="15.75" thickBot="1" x14ac:dyDescent="0.3">
      <c r="A7" s="10" t="s">
        <v>9</v>
      </c>
      <c r="B7" s="11" t="s">
        <v>10</v>
      </c>
      <c r="C7" s="14">
        <v>88</v>
      </c>
      <c r="D7" s="12">
        <v>140</v>
      </c>
      <c r="E7" s="12">
        <v>133</v>
      </c>
      <c r="F7" s="12">
        <v>109</v>
      </c>
      <c r="G7" s="12">
        <v>107</v>
      </c>
      <c r="H7" s="12">
        <v>77</v>
      </c>
      <c r="I7" s="13">
        <v>104</v>
      </c>
      <c r="J7" s="14">
        <v>93</v>
      </c>
      <c r="K7" s="12">
        <v>116</v>
      </c>
      <c r="L7" s="12">
        <v>107</v>
      </c>
      <c r="M7" s="12">
        <v>107</v>
      </c>
      <c r="N7" s="12">
        <v>105</v>
      </c>
      <c r="O7" s="12">
        <v>106</v>
      </c>
      <c r="P7" s="13">
        <v>87</v>
      </c>
      <c r="Q7" s="14">
        <v>86</v>
      </c>
      <c r="R7" s="12"/>
      <c r="S7" s="12"/>
      <c r="T7" s="12"/>
      <c r="U7" s="12"/>
      <c r="V7" s="12"/>
      <c r="W7" s="13"/>
      <c r="X7" s="14"/>
      <c r="Y7" s="12"/>
      <c r="Z7" s="12"/>
      <c r="AA7" s="12"/>
      <c r="AB7" s="12"/>
      <c r="AC7" s="12"/>
      <c r="AD7" s="13"/>
      <c r="AE7" s="14"/>
      <c r="AF7" s="12"/>
    </row>
    <row r="8" spans="1:191" x14ac:dyDescent="0.25">
      <c r="A8" s="15"/>
      <c r="B8" s="16" t="s">
        <v>11</v>
      </c>
      <c r="C8" s="63">
        <v>7</v>
      </c>
      <c r="D8" s="48">
        <v>27</v>
      </c>
      <c r="E8" s="48">
        <v>37</v>
      </c>
      <c r="F8" s="48">
        <v>36</v>
      </c>
      <c r="G8" s="48">
        <v>29</v>
      </c>
      <c r="H8" s="48">
        <v>12</v>
      </c>
      <c r="I8" s="64">
        <v>16</v>
      </c>
      <c r="J8" s="63">
        <v>11</v>
      </c>
      <c r="K8" s="48">
        <v>41</v>
      </c>
      <c r="L8" s="48">
        <v>29</v>
      </c>
      <c r="M8" s="48">
        <v>33</v>
      </c>
      <c r="N8" s="48">
        <v>31</v>
      </c>
      <c r="O8" s="48">
        <v>25</v>
      </c>
      <c r="P8" s="64">
        <v>12</v>
      </c>
      <c r="Q8" s="63">
        <v>14</v>
      </c>
      <c r="R8" s="48"/>
      <c r="S8" s="48"/>
      <c r="T8" s="48"/>
      <c r="U8" s="48"/>
      <c r="V8" s="48"/>
      <c r="W8" s="64"/>
      <c r="X8" s="63"/>
      <c r="Y8" s="48"/>
      <c r="Z8" s="48"/>
      <c r="AA8" s="48"/>
      <c r="AB8" s="48"/>
      <c r="AC8" s="48"/>
      <c r="AD8" s="64"/>
      <c r="AE8" s="18"/>
      <c r="AF8" s="17"/>
    </row>
    <row r="9" spans="1:191" x14ac:dyDescent="0.25">
      <c r="A9" s="15"/>
      <c r="B9" s="19" t="s">
        <v>12</v>
      </c>
      <c r="C9" s="33">
        <f>C8/C7*100</f>
        <v>7.9545454545454541</v>
      </c>
      <c r="D9" s="56">
        <f t="shared" ref="D9:E9" si="0">D8/D7*100</f>
        <v>19.285714285714288</v>
      </c>
      <c r="E9" s="56">
        <f t="shared" si="0"/>
        <v>27.819548872180448</v>
      </c>
      <c r="F9" s="56">
        <f t="shared" ref="F9" si="1">F8/F7*100</f>
        <v>33.027522935779821</v>
      </c>
      <c r="G9" s="56">
        <f t="shared" ref="G9" si="2">G8/G7*100</f>
        <v>27.102803738317753</v>
      </c>
      <c r="H9" s="56">
        <f t="shared" ref="H9:J9" si="3">H8/H7*100</f>
        <v>15.584415584415584</v>
      </c>
      <c r="I9" s="56">
        <f t="shared" si="3"/>
        <v>15.384615384615385</v>
      </c>
      <c r="J9" s="56">
        <f t="shared" si="3"/>
        <v>11.827956989247312</v>
      </c>
      <c r="K9" s="56">
        <f t="shared" ref="K9:L9" si="4">K8/K7*100</f>
        <v>35.344827586206897</v>
      </c>
      <c r="L9" s="56">
        <f t="shared" si="4"/>
        <v>27.102803738317753</v>
      </c>
      <c r="M9" s="56">
        <f t="shared" ref="M9" si="5">M8/M7*100</f>
        <v>30.841121495327101</v>
      </c>
      <c r="N9" s="56">
        <f t="shared" ref="N9" si="6">N8/N7*100</f>
        <v>29.523809523809526</v>
      </c>
      <c r="O9" s="56">
        <f t="shared" ref="O9:Q9" si="7">O8/O7*100</f>
        <v>23.584905660377359</v>
      </c>
      <c r="P9" s="56">
        <f t="shared" si="7"/>
        <v>13.793103448275861</v>
      </c>
      <c r="Q9" s="56">
        <f t="shared" si="7"/>
        <v>16.279069767441861</v>
      </c>
      <c r="R9" s="56"/>
      <c r="S9" s="56"/>
      <c r="T9" s="56"/>
      <c r="U9" s="56"/>
      <c r="V9" s="56"/>
      <c r="W9" s="32"/>
      <c r="X9" s="33"/>
      <c r="Y9" s="56"/>
      <c r="Z9" s="56"/>
      <c r="AA9" s="56"/>
      <c r="AB9" s="56"/>
      <c r="AC9" s="56"/>
      <c r="AD9" s="32"/>
      <c r="AE9" s="20"/>
      <c r="AF9" s="20"/>
    </row>
    <row r="10" spans="1:191" s="44" customFormat="1" x14ac:dyDescent="0.25">
      <c r="A10" s="51"/>
      <c r="B10" s="43" t="s">
        <v>37</v>
      </c>
      <c r="C10" s="42">
        <v>4</v>
      </c>
      <c r="D10" s="41">
        <v>2</v>
      </c>
      <c r="E10" s="41"/>
      <c r="F10" s="41">
        <v>1</v>
      </c>
      <c r="G10" s="41">
        <v>1</v>
      </c>
      <c r="H10" s="41">
        <v>3</v>
      </c>
      <c r="I10" s="69">
        <v>2</v>
      </c>
      <c r="J10" s="42">
        <v>3</v>
      </c>
      <c r="K10" s="41">
        <v>4</v>
      </c>
      <c r="L10" s="41">
        <v>1</v>
      </c>
      <c r="M10" s="41">
        <v>0</v>
      </c>
      <c r="N10" s="41">
        <v>1</v>
      </c>
      <c r="O10" s="41">
        <v>2</v>
      </c>
      <c r="P10" s="69">
        <v>3</v>
      </c>
      <c r="Q10" s="42">
        <v>5</v>
      </c>
      <c r="R10" s="41"/>
      <c r="S10" s="41"/>
      <c r="T10" s="41"/>
      <c r="U10" s="41"/>
      <c r="V10" s="41"/>
      <c r="W10" s="69"/>
      <c r="X10" s="42"/>
      <c r="Y10" s="41"/>
      <c r="Z10" s="41"/>
      <c r="AA10" s="41"/>
      <c r="AB10" s="41"/>
      <c r="AC10" s="41"/>
      <c r="AD10" s="69"/>
      <c r="AE10" s="41"/>
      <c r="AF10" s="41"/>
      <c r="AG10" s="55"/>
      <c r="AH10" s="55"/>
      <c r="AI10" s="45"/>
      <c r="AJ10" s="45"/>
      <c r="AK10" s="45"/>
      <c r="AL10" s="45"/>
      <c r="AM10" s="45"/>
      <c r="AN10" s="45"/>
      <c r="AO10" s="45"/>
      <c r="AP10" s="45"/>
      <c r="AQ10" s="45"/>
      <c r="AR10" s="45"/>
      <c r="AS10" s="45"/>
      <c r="AT10" s="45"/>
      <c r="AU10" s="45"/>
      <c r="AV10" s="45"/>
      <c r="AW10" s="45"/>
      <c r="AX10" s="45"/>
      <c r="AY10" s="45"/>
      <c r="AZ10" s="45"/>
      <c r="BA10" s="45"/>
      <c r="BB10" s="45"/>
      <c r="BC10" s="45"/>
      <c r="BD10" s="45"/>
      <c r="BE10" s="45"/>
      <c r="BF10" s="45"/>
      <c r="BG10" s="45"/>
      <c r="BH10" s="45"/>
      <c r="BI10" s="45"/>
      <c r="BJ10" s="45"/>
      <c r="BK10" s="45"/>
      <c r="BL10" s="45"/>
      <c r="BM10" s="45"/>
      <c r="BN10" s="45"/>
      <c r="BO10" s="45"/>
      <c r="BP10" s="45"/>
      <c r="BQ10" s="45"/>
      <c r="BR10" s="45"/>
      <c r="BS10" s="45"/>
      <c r="BT10" s="45"/>
      <c r="BU10" s="45"/>
      <c r="BV10" s="45"/>
      <c r="BW10" s="45"/>
      <c r="BX10" s="45"/>
      <c r="BY10" s="45"/>
      <c r="BZ10" s="45"/>
      <c r="CA10" s="45"/>
      <c r="CB10" s="45"/>
      <c r="CC10" s="45"/>
      <c r="CD10" s="45"/>
      <c r="CE10" s="45"/>
      <c r="CF10" s="45"/>
      <c r="CG10" s="45"/>
      <c r="CH10" s="45"/>
      <c r="CI10" s="45"/>
      <c r="CJ10" s="45"/>
      <c r="CK10" s="45"/>
      <c r="CL10" s="45"/>
      <c r="CM10" s="45"/>
      <c r="CN10" s="45"/>
      <c r="CO10" s="45"/>
      <c r="CP10" s="45"/>
      <c r="CQ10" s="45"/>
      <c r="CR10" s="45"/>
      <c r="CS10" s="45"/>
      <c r="CT10" s="45"/>
      <c r="CU10" s="45"/>
      <c r="CV10" s="45"/>
      <c r="CW10" s="45"/>
      <c r="CX10" s="45"/>
      <c r="CY10" s="45"/>
      <c r="CZ10" s="45"/>
      <c r="DA10" s="45"/>
      <c r="DB10" s="45"/>
      <c r="DC10" s="45"/>
      <c r="DD10" s="45"/>
      <c r="DE10" s="45"/>
      <c r="DF10" s="45"/>
      <c r="DG10" s="45"/>
      <c r="DH10" s="45"/>
      <c r="DI10" s="45"/>
      <c r="DJ10" s="45"/>
      <c r="DK10" s="45"/>
      <c r="DL10" s="45"/>
      <c r="DM10" s="45"/>
      <c r="DN10" s="45"/>
      <c r="DO10" s="45"/>
      <c r="DP10" s="45"/>
      <c r="DQ10" s="45"/>
      <c r="DR10" s="45"/>
      <c r="DS10" s="45"/>
      <c r="DT10" s="45"/>
      <c r="DU10" s="45"/>
      <c r="DV10" s="45"/>
      <c r="DW10" s="45"/>
      <c r="DX10" s="45"/>
      <c r="DY10" s="45"/>
      <c r="DZ10" s="45"/>
      <c r="EA10" s="45"/>
      <c r="EB10" s="45"/>
      <c r="EC10" s="45"/>
      <c r="ED10" s="45"/>
      <c r="EE10" s="45"/>
      <c r="EF10" s="45"/>
      <c r="EG10" s="45"/>
      <c r="EH10" s="45"/>
      <c r="EI10" s="45"/>
      <c r="EJ10" s="45"/>
      <c r="EK10" s="45"/>
      <c r="EL10" s="45"/>
      <c r="EM10" s="45"/>
      <c r="EN10" s="45"/>
      <c r="EO10" s="45"/>
      <c r="EP10" s="45"/>
      <c r="EQ10" s="45"/>
      <c r="ER10" s="45"/>
      <c r="ES10" s="45"/>
      <c r="ET10" s="45"/>
      <c r="EU10" s="45"/>
      <c r="EV10" s="45"/>
      <c r="EW10" s="45"/>
      <c r="EX10" s="45"/>
      <c r="EY10" s="45"/>
      <c r="EZ10" s="45"/>
      <c r="FA10" s="45"/>
      <c r="FB10" s="45"/>
      <c r="FC10" s="45"/>
      <c r="FD10" s="45"/>
      <c r="FE10" s="45"/>
      <c r="FF10" s="45"/>
      <c r="FG10" s="45"/>
      <c r="FH10" s="45"/>
      <c r="FI10" s="45"/>
      <c r="FJ10" s="45"/>
      <c r="FK10" s="45"/>
      <c r="FL10" s="45"/>
      <c r="FM10" s="45"/>
      <c r="FN10" s="45"/>
      <c r="FO10" s="45"/>
      <c r="FP10" s="45"/>
      <c r="FQ10" s="45"/>
      <c r="FR10" s="45"/>
      <c r="FS10" s="45"/>
      <c r="FT10" s="45"/>
      <c r="FU10" s="45"/>
      <c r="FV10" s="45"/>
      <c r="FW10" s="45"/>
      <c r="FX10" s="45"/>
      <c r="FY10" s="45"/>
      <c r="FZ10" s="45"/>
      <c r="GA10" s="45"/>
      <c r="GB10" s="45"/>
      <c r="GC10" s="45"/>
      <c r="GD10" s="45"/>
      <c r="GE10" s="45"/>
      <c r="GF10" s="45"/>
      <c r="GG10" s="45"/>
      <c r="GH10" s="45"/>
      <c r="GI10" s="45"/>
    </row>
    <row r="11" spans="1:191" s="44" customFormat="1" ht="15.75" thickBot="1" x14ac:dyDescent="0.3">
      <c r="A11" s="52"/>
      <c r="B11" s="58" t="s">
        <v>38</v>
      </c>
      <c r="C11" s="67">
        <f t="shared" ref="C11:J11" si="8">C10/C7*100</f>
        <v>4.5454545454545459</v>
      </c>
      <c r="D11" s="50">
        <f t="shared" si="8"/>
        <v>1.4285714285714286</v>
      </c>
      <c r="E11" s="50">
        <f t="shared" si="8"/>
        <v>0</v>
      </c>
      <c r="F11" s="50">
        <f t="shared" si="8"/>
        <v>0.91743119266055051</v>
      </c>
      <c r="G11" s="50">
        <f t="shared" si="8"/>
        <v>0.93457943925233633</v>
      </c>
      <c r="H11" s="50">
        <f t="shared" si="8"/>
        <v>3.8961038961038961</v>
      </c>
      <c r="I11" s="50">
        <f t="shared" si="8"/>
        <v>1.9230769230769231</v>
      </c>
      <c r="J11" s="50">
        <f t="shared" si="8"/>
        <v>3.225806451612903</v>
      </c>
      <c r="K11" s="50">
        <f>K10/K7*100</f>
        <v>3.4482758620689653</v>
      </c>
      <c r="L11" s="50">
        <f>L10/L7*100</f>
        <v>0.93457943925233633</v>
      </c>
      <c r="M11" s="50">
        <v>0</v>
      </c>
      <c r="N11" s="50">
        <f>N10/N7*100</f>
        <v>0.95238095238095244</v>
      </c>
      <c r="O11" s="50">
        <f>O10/O7*100</f>
        <v>1.8867924528301887</v>
      </c>
      <c r="P11" s="50">
        <f>P10/P7*100</f>
        <v>3.4482758620689653</v>
      </c>
      <c r="Q11" s="50">
        <f>Q10/Q7*100</f>
        <v>5.8139534883720927</v>
      </c>
      <c r="R11" s="50"/>
      <c r="S11" s="50"/>
      <c r="T11" s="50"/>
      <c r="U11" s="50"/>
      <c r="V11" s="50"/>
      <c r="W11" s="68"/>
      <c r="X11" s="67"/>
      <c r="Y11" s="50"/>
      <c r="Z11" s="50"/>
      <c r="AA11" s="50"/>
      <c r="AB11" s="50"/>
      <c r="AC11" s="50"/>
      <c r="AD11" s="68"/>
      <c r="AE11" s="50"/>
      <c r="AF11" s="50"/>
      <c r="AG11" s="55"/>
      <c r="AH11" s="55"/>
      <c r="AI11" s="45"/>
      <c r="AJ11" s="45"/>
      <c r="AK11" s="45"/>
      <c r="AL11" s="45"/>
      <c r="AM11" s="45"/>
      <c r="AN11" s="45"/>
      <c r="AO11" s="45"/>
      <c r="AP11" s="45"/>
      <c r="AQ11" s="45"/>
      <c r="AR11" s="45"/>
      <c r="AS11" s="45"/>
      <c r="AT11" s="45"/>
      <c r="AU11" s="45"/>
      <c r="AV11" s="45"/>
      <c r="AW11" s="45"/>
      <c r="AX11" s="45"/>
      <c r="AY11" s="45"/>
      <c r="AZ11" s="45"/>
      <c r="BA11" s="45"/>
      <c r="BB11" s="45"/>
      <c r="BC11" s="45"/>
      <c r="BD11" s="45"/>
      <c r="BE11" s="45"/>
      <c r="BF11" s="45"/>
      <c r="BG11" s="45"/>
      <c r="BH11" s="45"/>
      <c r="BI11" s="45"/>
      <c r="BJ11" s="45"/>
      <c r="BK11" s="45"/>
      <c r="BL11" s="45"/>
      <c r="BM11" s="45"/>
      <c r="BN11" s="45"/>
      <c r="BO11" s="45"/>
      <c r="BP11" s="45"/>
      <c r="BQ11" s="45"/>
      <c r="BR11" s="45"/>
      <c r="BS11" s="45"/>
      <c r="BT11" s="45"/>
      <c r="BU11" s="45"/>
      <c r="BV11" s="45"/>
      <c r="BW11" s="45"/>
      <c r="BX11" s="45"/>
      <c r="BY11" s="45"/>
      <c r="BZ11" s="45"/>
      <c r="CA11" s="45"/>
      <c r="CB11" s="45"/>
      <c r="CC11" s="45"/>
      <c r="CD11" s="45"/>
      <c r="CE11" s="45"/>
      <c r="CF11" s="45"/>
      <c r="CG11" s="45"/>
      <c r="CH11" s="45"/>
      <c r="CI11" s="45"/>
      <c r="CJ11" s="45"/>
      <c r="CK11" s="45"/>
      <c r="CL11" s="45"/>
      <c r="CM11" s="45"/>
      <c r="CN11" s="45"/>
      <c r="CO11" s="45"/>
      <c r="CP11" s="45"/>
      <c r="CQ11" s="45"/>
      <c r="CR11" s="45"/>
      <c r="CS11" s="45"/>
      <c r="CT11" s="45"/>
      <c r="CU11" s="45"/>
      <c r="CV11" s="45"/>
      <c r="CW11" s="45"/>
      <c r="CX11" s="45"/>
      <c r="CY11" s="45"/>
      <c r="CZ11" s="45"/>
      <c r="DA11" s="45"/>
      <c r="DB11" s="45"/>
      <c r="DC11" s="45"/>
      <c r="DD11" s="45"/>
      <c r="DE11" s="45"/>
      <c r="DF11" s="45"/>
      <c r="DG11" s="45"/>
      <c r="DH11" s="45"/>
      <c r="DI11" s="45"/>
      <c r="DJ11" s="45"/>
      <c r="DK11" s="45"/>
      <c r="DL11" s="45"/>
      <c r="DM11" s="45"/>
      <c r="DN11" s="45"/>
      <c r="DO11" s="45"/>
      <c r="DP11" s="45"/>
      <c r="DQ11" s="45"/>
      <c r="DR11" s="45"/>
      <c r="DS11" s="45"/>
      <c r="DT11" s="45"/>
      <c r="DU11" s="45"/>
      <c r="DV11" s="45"/>
      <c r="DW11" s="45"/>
      <c r="DX11" s="45"/>
      <c r="DY11" s="45"/>
      <c r="DZ11" s="45"/>
      <c r="EA11" s="45"/>
      <c r="EB11" s="45"/>
      <c r="EC11" s="45"/>
      <c r="ED11" s="45"/>
      <c r="EE11" s="45"/>
      <c r="EF11" s="45"/>
      <c r="EG11" s="45"/>
      <c r="EH11" s="45"/>
      <c r="EI11" s="45"/>
      <c r="EJ11" s="45"/>
      <c r="EK11" s="45"/>
      <c r="EL11" s="45"/>
      <c r="EM11" s="45"/>
      <c r="EN11" s="45"/>
      <c r="EO11" s="45"/>
      <c r="EP11" s="45"/>
      <c r="EQ11" s="45"/>
      <c r="ER11" s="45"/>
      <c r="ES11" s="45"/>
      <c r="ET11" s="45"/>
      <c r="EU11" s="45"/>
      <c r="EV11" s="45"/>
      <c r="EW11" s="45"/>
      <c r="EX11" s="45"/>
      <c r="EY11" s="45"/>
      <c r="EZ11" s="45"/>
      <c r="FA11" s="45"/>
      <c r="FB11" s="45"/>
      <c r="FC11" s="45"/>
      <c r="FD11" s="45"/>
      <c r="FE11" s="45"/>
      <c r="FF11" s="45"/>
      <c r="FG11" s="45"/>
      <c r="FH11" s="45"/>
      <c r="FI11" s="45"/>
      <c r="FJ11" s="45"/>
      <c r="FK11" s="45"/>
      <c r="FL11" s="45"/>
      <c r="FM11" s="45"/>
      <c r="FN11" s="45"/>
      <c r="FO11" s="45"/>
      <c r="FP11" s="45"/>
      <c r="FQ11" s="45"/>
      <c r="FR11" s="45"/>
      <c r="FS11" s="45"/>
      <c r="FT11" s="45"/>
      <c r="FU11" s="45"/>
      <c r="FV11" s="45"/>
      <c r="FW11" s="45"/>
      <c r="FX11" s="45"/>
      <c r="FY11" s="45"/>
      <c r="FZ11" s="45"/>
      <c r="GA11" s="45"/>
      <c r="GB11" s="45"/>
      <c r="GC11" s="45"/>
      <c r="GD11" s="45"/>
      <c r="GE11" s="45"/>
      <c r="GF11" s="45"/>
      <c r="GG11" s="45"/>
      <c r="GH11" s="45"/>
      <c r="GI11" s="45"/>
    </row>
    <row r="12" spans="1:191" ht="15.75" thickBot="1" x14ac:dyDescent="0.3">
      <c r="A12" s="22" t="s">
        <v>13</v>
      </c>
      <c r="B12" s="11" t="s">
        <v>10</v>
      </c>
      <c r="C12" s="14">
        <v>129</v>
      </c>
      <c r="D12" s="12">
        <v>151</v>
      </c>
      <c r="E12" s="12">
        <v>217</v>
      </c>
      <c r="F12" s="12">
        <v>169</v>
      </c>
      <c r="G12" s="12">
        <v>178</v>
      </c>
      <c r="H12" s="12">
        <v>190</v>
      </c>
      <c r="I12" s="13">
        <v>139</v>
      </c>
      <c r="J12" s="14">
        <v>110</v>
      </c>
      <c r="K12" s="12">
        <v>221</v>
      </c>
      <c r="L12" s="12">
        <v>198</v>
      </c>
      <c r="M12" s="12">
        <v>201</v>
      </c>
      <c r="N12" s="12">
        <v>173</v>
      </c>
      <c r="O12" s="12">
        <v>164</v>
      </c>
      <c r="P12" s="13">
        <v>107</v>
      </c>
      <c r="Q12" s="14">
        <v>121</v>
      </c>
      <c r="R12" s="12"/>
      <c r="S12" s="12"/>
      <c r="T12" s="12"/>
      <c r="U12" s="12"/>
      <c r="V12" s="12"/>
      <c r="W12" s="13"/>
      <c r="X12" s="14"/>
      <c r="Y12" s="12"/>
      <c r="Z12" s="12"/>
      <c r="AA12" s="12"/>
      <c r="AB12" s="12"/>
      <c r="AC12" s="12"/>
      <c r="AD12" s="13"/>
      <c r="AE12" s="14"/>
      <c r="AF12" s="12"/>
    </row>
    <row r="13" spans="1:191" x14ac:dyDescent="0.25">
      <c r="A13" s="15"/>
      <c r="B13" s="16" t="s">
        <v>11</v>
      </c>
      <c r="C13" s="63">
        <v>26</v>
      </c>
      <c r="D13" s="48">
        <v>45</v>
      </c>
      <c r="E13" s="48">
        <v>89</v>
      </c>
      <c r="F13" s="48">
        <v>90</v>
      </c>
      <c r="G13" s="48">
        <v>118</v>
      </c>
      <c r="H13" s="48">
        <v>115</v>
      </c>
      <c r="I13" s="64">
        <v>26</v>
      </c>
      <c r="J13" s="63">
        <v>46</v>
      </c>
      <c r="K13" s="48">
        <v>156</v>
      </c>
      <c r="L13" s="48">
        <v>134</v>
      </c>
      <c r="M13" s="48">
        <v>137</v>
      </c>
      <c r="N13" s="48">
        <v>115</v>
      </c>
      <c r="O13" s="48">
        <v>101</v>
      </c>
      <c r="P13" s="64">
        <v>37</v>
      </c>
      <c r="Q13" s="63">
        <v>42</v>
      </c>
      <c r="R13" s="48"/>
      <c r="S13" s="48"/>
      <c r="T13" s="48"/>
      <c r="U13" s="48"/>
      <c r="V13" s="48"/>
      <c r="W13" s="64"/>
      <c r="X13" s="63"/>
      <c r="Y13" s="48"/>
      <c r="Z13" s="48"/>
      <c r="AA13" s="48"/>
      <c r="AB13" s="48"/>
      <c r="AC13" s="48"/>
      <c r="AD13" s="64"/>
      <c r="AE13" s="18"/>
      <c r="AF13" s="17"/>
    </row>
    <row r="14" spans="1:191" x14ac:dyDescent="0.25">
      <c r="A14" s="15"/>
      <c r="B14" s="19" t="s">
        <v>12</v>
      </c>
      <c r="C14" s="33">
        <f t="shared" ref="C14" si="9">C13/C12*100</f>
        <v>20.155038759689923</v>
      </c>
      <c r="D14" s="56">
        <f t="shared" ref="D14" si="10">D13/D12*100</f>
        <v>29.80132450331126</v>
      </c>
      <c r="E14" s="56">
        <f t="shared" ref="E14" si="11">E13/E12*100</f>
        <v>41.013824884792626</v>
      </c>
      <c r="F14" s="56">
        <f t="shared" ref="F14" si="12">F13/F12*100</f>
        <v>53.254437869822489</v>
      </c>
      <c r="G14" s="56">
        <f t="shared" ref="G14" si="13">G13/G12*100</f>
        <v>66.292134831460672</v>
      </c>
      <c r="H14" s="56">
        <f t="shared" ref="H14:J14" si="14">H13/H12*100</f>
        <v>60.526315789473685</v>
      </c>
      <c r="I14" s="56">
        <f t="shared" si="14"/>
        <v>18.705035971223023</v>
      </c>
      <c r="J14" s="56">
        <f t="shared" si="14"/>
        <v>41.818181818181813</v>
      </c>
      <c r="K14" s="56">
        <f t="shared" ref="K14:L14" si="15">K13/K12*100</f>
        <v>70.588235294117652</v>
      </c>
      <c r="L14" s="56">
        <f t="shared" si="15"/>
        <v>67.676767676767682</v>
      </c>
      <c r="M14" s="56">
        <f t="shared" ref="M14" si="16">M13/M12*100</f>
        <v>68.159203980099505</v>
      </c>
      <c r="N14" s="56">
        <f t="shared" ref="N14" si="17">N13/N12*100</f>
        <v>66.473988439306353</v>
      </c>
      <c r="O14" s="56">
        <f t="shared" ref="O14:Q14" si="18">O13/O12*100</f>
        <v>61.585365853658537</v>
      </c>
      <c r="P14" s="56">
        <f t="shared" si="18"/>
        <v>34.579439252336449</v>
      </c>
      <c r="Q14" s="56">
        <f t="shared" si="18"/>
        <v>34.710743801652896</v>
      </c>
      <c r="R14" s="56"/>
      <c r="S14" s="56"/>
      <c r="T14" s="56"/>
      <c r="U14" s="56"/>
      <c r="V14" s="56"/>
      <c r="W14" s="32"/>
      <c r="X14" s="33"/>
      <c r="Y14" s="56"/>
      <c r="Z14" s="56"/>
      <c r="AA14" s="56"/>
      <c r="AB14" s="56"/>
      <c r="AC14" s="56"/>
      <c r="AD14" s="32"/>
      <c r="AE14" s="20"/>
      <c r="AF14" s="20"/>
    </row>
    <row r="15" spans="1:191" s="44" customFormat="1" x14ac:dyDescent="0.25">
      <c r="A15" s="46"/>
      <c r="B15" s="43" t="s">
        <v>37</v>
      </c>
      <c r="C15" s="42">
        <v>31</v>
      </c>
      <c r="D15" s="41">
        <v>34</v>
      </c>
      <c r="E15" s="41">
        <v>141</v>
      </c>
      <c r="F15" s="41">
        <v>90</v>
      </c>
      <c r="G15" s="41">
        <v>13</v>
      </c>
      <c r="H15" s="41">
        <v>14</v>
      </c>
      <c r="I15" s="69">
        <v>16</v>
      </c>
      <c r="J15" s="42">
        <v>26</v>
      </c>
      <c r="K15" s="41">
        <v>14</v>
      </c>
      <c r="L15" s="41">
        <v>22</v>
      </c>
      <c r="M15" s="41">
        <v>15</v>
      </c>
      <c r="N15" s="41">
        <v>2</v>
      </c>
      <c r="O15" s="41">
        <v>5</v>
      </c>
      <c r="P15" s="69">
        <v>6</v>
      </c>
      <c r="Q15" s="42">
        <v>14</v>
      </c>
      <c r="R15" s="41"/>
      <c r="S15" s="41"/>
      <c r="T15" s="41"/>
      <c r="U15" s="41"/>
      <c r="V15" s="41"/>
      <c r="W15" s="69"/>
      <c r="X15" s="42"/>
      <c r="Y15" s="41"/>
      <c r="Z15" s="41"/>
      <c r="AA15" s="41"/>
      <c r="AB15" s="41"/>
      <c r="AC15" s="41"/>
      <c r="AD15" s="69"/>
      <c r="AE15" s="41"/>
      <c r="AF15" s="41"/>
      <c r="AG15" s="55"/>
      <c r="AH15" s="55"/>
      <c r="AI15" s="45"/>
      <c r="AJ15" s="45"/>
      <c r="AK15" s="45"/>
      <c r="AL15" s="45"/>
      <c r="AM15" s="45"/>
      <c r="AN15" s="45"/>
      <c r="AO15" s="45"/>
      <c r="AP15" s="45"/>
      <c r="AQ15" s="45"/>
      <c r="AR15" s="45"/>
      <c r="AS15" s="45"/>
      <c r="AT15" s="45"/>
      <c r="AU15" s="45"/>
      <c r="AV15" s="45"/>
      <c r="AW15" s="45"/>
      <c r="AX15" s="45"/>
      <c r="AY15" s="45"/>
      <c r="AZ15" s="45"/>
      <c r="BA15" s="45"/>
      <c r="BB15" s="45"/>
      <c r="BC15" s="45"/>
      <c r="BD15" s="45"/>
      <c r="BE15" s="45"/>
      <c r="BF15" s="45"/>
      <c r="BG15" s="45"/>
      <c r="BH15" s="45"/>
      <c r="BI15" s="45"/>
      <c r="BJ15" s="45"/>
      <c r="BK15" s="45"/>
      <c r="BL15" s="45"/>
      <c r="BM15" s="45"/>
      <c r="BN15" s="45"/>
      <c r="BO15" s="45"/>
      <c r="BP15" s="45"/>
      <c r="BQ15" s="45"/>
      <c r="BR15" s="45"/>
      <c r="BS15" s="45"/>
      <c r="BT15" s="45"/>
      <c r="BU15" s="45"/>
      <c r="BV15" s="45"/>
      <c r="BW15" s="45"/>
      <c r="BX15" s="45"/>
      <c r="BY15" s="45"/>
      <c r="BZ15" s="45"/>
      <c r="CA15" s="45"/>
      <c r="CB15" s="45"/>
      <c r="CC15" s="45"/>
      <c r="CD15" s="45"/>
      <c r="CE15" s="45"/>
      <c r="CF15" s="45"/>
      <c r="CG15" s="45"/>
      <c r="CH15" s="45"/>
      <c r="CI15" s="45"/>
      <c r="CJ15" s="45"/>
      <c r="CK15" s="45"/>
      <c r="CL15" s="45"/>
      <c r="CM15" s="45"/>
      <c r="CN15" s="45"/>
      <c r="CO15" s="45"/>
      <c r="CP15" s="45"/>
      <c r="CQ15" s="45"/>
      <c r="CR15" s="45"/>
      <c r="CS15" s="45"/>
      <c r="CT15" s="45"/>
      <c r="CU15" s="45"/>
      <c r="CV15" s="45"/>
      <c r="CW15" s="45"/>
      <c r="CX15" s="45"/>
      <c r="CY15" s="45"/>
      <c r="CZ15" s="45"/>
      <c r="DA15" s="45"/>
      <c r="DB15" s="45"/>
      <c r="DC15" s="45"/>
      <c r="DD15" s="45"/>
      <c r="DE15" s="45"/>
      <c r="DF15" s="45"/>
      <c r="DG15" s="45"/>
      <c r="DH15" s="45"/>
      <c r="DI15" s="45"/>
      <c r="DJ15" s="45"/>
      <c r="DK15" s="45"/>
      <c r="DL15" s="45"/>
      <c r="DM15" s="45"/>
      <c r="DN15" s="45"/>
      <c r="DO15" s="45"/>
      <c r="DP15" s="45"/>
      <c r="DQ15" s="45"/>
      <c r="DR15" s="45"/>
      <c r="DS15" s="45"/>
      <c r="DT15" s="45"/>
      <c r="DU15" s="45"/>
      <c r="DV15" s="45"/>
      <c r="DW15" s="45"/>
      <c r="DX15" s="45"/>
      <c r="DY15" s="45"/>
      <c r="DZ15" s="45"/>
      <c r="EA15" s="45"/>
      <c r="EB15" s="45"/>
      <c r="EC15" s="45"/>
      <c r="ED15" s="45"/>
      <c r="EE15" s="45"/>
      <c r="EF15" s="45"/>
      <c r="EG15" s="45"/>
      <c r="EH15" s="45"/>
      <c r="EI15" s="45"/>
      <c r="EJ15" s="45"/>
      <c r="EK15" s="45"/>
      <c r="EL15" s="45"/>
      <c r="EM15" s="45"/>
      <c r="EN15" s="45"/>
      <c r="EO15" s="45"/>
      <c r="EP15" s="45"/>
      <c r="EQ15" s="45"/>
      <c r="ER15" s="45"/>
      <c r="ES15" s="45"/>
      <c r="ET15" s="45"/>
      <c r="EU15" s="45"/>
      <c r="EV15" s="45"/>
      <c r="EW15" s="45"/>
      <c r="EX15" s="45"/>
      <c r="EY15" s="45"/>
      <c r="EZ15" s="45"/>
      <c r="FA15" s="45"/>
      <c r="FB15" s="45"/>
      <c r="FC15" s="45"/>
      <c r="FD15" s="45"/>
      <c r="FE15" s="45"/>
      <c r="FF15" s="45"/>
      <c r="FG15" s="45"/>
      <c r="FH15" s="45"/>
      <c r="FI15" s="45"/>
      <c r="FJ15" s="45"/>
      <c r="FK15" s="45"/>
      <c r="FL15" s="45"/>
      <c r="FM15" s="45"/>
      <c r="FN15" s="45"/>
      <c r="FO15" s="45"/>
      <c r="FP15" s="45"/>
      <c r="FQ15" s="45"/>
      <c r="FR15" s="45"/>
      <c r="FS15" s="45"/>
      <c r="FT15" s="45"/>
      <c r="FU15" s="45"/>
      <c r="FV15" s="45"/>
      <c r="FW15" s="45"/>
      <c r="FX15" s="45"/>
      <c r="FY15" s="45"/>
      <c r="FZ15" s="45"/>
      <c r="GA15" s="45"/>
      <c r="GB15" s="45"/>
      <c r="GC15" s="45"/>
      <c r="GD15" s="45"/>
      <c r="GE15" s="45"/>
      <c r="GF15" s="45"/>
      <c r="GG15" s="45"/>
      <c r="GH15" s="45"/>
      <c r="GI15" s="45"/>
    </row>
    <row r="16" spans="1:191" s="44" customFormat="1" ht="15.75" thickBot="1" x14ac:dyDescent="0.3">
      <c r="A16" s="53"/>
      <c r="B16" s="70" t="s">
        <v>38</v>
      </c>
      <c r="C16" s="71">
        <f t="shared" ref="C16:J16" si="19">C15/C12*100</f>
        <v>24.031007751937985</v>
      </c>
      <c r="D16" s="72">
        <f t="shared" si="19"/>
        <v>22.516556291390728</v>
      </c>
      <c r="E16" s="72">
        <f t="shared" si="19"/>
        <v>64.976958525345623</v>
      </c>
      <c r="F16" s="72">
        <f t="shared" si="19"/>
        <v>53.254437869822489</v>
      </c>
      <c r="G16" s="72">
        <f t="shared" si="19"/>
        <v>7.3033707865168536</v>
      </c>
      <c r="H16" s="72">
        <f t="shared" si="19"/>
        <v>7.3684210526315779</v>
      </c>
      <c r="I16" s="72">
        <f t="shared" si="19"/>
        <v>11.510791366906476</v>
      </c>
      <c r="J16" s="72">
        <f t="shared" si="19"/>
        <v>23.636363636363637</v>
      </c>
      <c r="K16" s="72">
        <f>K15/K12*100</f>
        <v>6.3348416289592757</v>
      </c>
      <c r="L16" s="72">
        <f>L15/L12*100</f>
        <v>11.111111111111111</v>
      </c>
      <c r="M16" s="72">
        <f>M15/M12*100</f>
        <v>7.4626865671641784</v>
      </c>
      <c r="N16" s="72">
        <f>N15/N12*100</f>
        <v>1.1560693641618496</v>
      </c>
      <c r="O16" s="72">
        <f>O15/O12*100</f>
        <v>3.0487804878048781</v>
      </c>
      <c r="P16" s="72">
        <f>P15/P12*100</f>
        <v>5.6074766355140184</v>
      </c>
      <c r="Q16" s="72">
        <f>Q15/Q12*100</f>
        <v>11.570247933884298</v>
      </c>
      <c r="R16" s="72"/>
      <c r="S16" s="72"/>
      <c r="T16" s="72"/>
      <c r="U16" s="72"/>
      <c r="V16" s="72"/>
      <c r="W16" s="73"/>
      <c r="X16" s="71"/>
      <c r="Y16" s="72"/>
      <c r="Z16" s="72"/>
      <c r="AA16" s="72"/>
      <c r="AB16" s="72"/>
      <c r="AC16" s="72"/>
      <c r="AD16" s="73"/>
      <c r="AE16" s="72"/>
      <c r="AF16" s="72"/>
      <c r="AG16" s="55"/>
      <c r="AH16" s="55"/>
      <c r="AI16" s="45"/>
      <c r="AJ16" s="45"/>
      <c r="AK16" s="45"/>
      <c r="AL16" s="45"/>
      <c r="AM16" s="45"/>
      <c r="AN16" s="45"/>
      <c r="AO16" s="45"/>
      <c r="AP16" s="45"/>
      <c r="AQ16" s="45"/>
      <c r="AR16" s="45"/>
      <c r="AS16" s="45"/>
      <c r="AT16" s="45"/>
      <c r="AU16" s="45"/>
      <c r="AV16" s="45"/>
      <c r="AW16" s="45"/>
      <c r="AX16" s="45"/>
      <c r="AY16" s="45"/>
      <c r="AZ16" s="45"/>
      <c r="BA16" s="45"/>
      <c r="BB16" s="45"/>
      <c r="BC16" s="45"/>
      <c r="BD16" s="45"/>
      <c r="BE16" s="45"/>
      <c r="BF16" s="45"/>
      <c r="BG16" s="45"/>
      <c r="BH16" s="45"/>
      <c r="BI16" s="45"/>
      <c r="BJ16" s="45"/>
      <c r="BK16" s="45"/>
      <c r="BL16" s="45"/>
      <c r="BM16" s="45"/>
      <c r="BN16" s="45"/>
      <c r="BO16" s="45"/>
      <c r="BP16" s="45"/>
      <c r="BQ16" s="45"/>
      <c r="BR16" s="45"/>
      <c r="BS16" s="45"/>
      <c r="BT16" s="45"/>
      <c r="BU16" s="45"/>
      <c r="BV16" s="45"/>
      <c r="BW16" s="45"/>
      <c r="BX16" s="45"/>
      <c r="BY16" s="45"/>
      <c r="BZ16" s="45"/>
      <c r="CA16" s="45"/>
      <c r="CB16" s="45"/>
      <c r="CC16" s="45"/>
      <c r="CD16" s="45"/>
      <c r="CE16" s="45"/>
      <c r="CF16" s="45"/>
      <c r="CG16" s="45"/>
      <c r="CH16" s="45"/>
      <c r="CI16" s="45"/>
      <c r="CJ16" s="45"/>
      <c r="CK16" s="45"/>
      <c r="CL16" s="45"/>
      <c r="CM16" s="45"/>
      <c r="CN16" s="45"/>
      <c r="CO16" s="45"/>
      <c r="CP16" s="45"/>
      <c r="CQ16" s="45"/>
      <c r="CR16" s="45"/>
      <c r="CS16" s="45"/>
      <c r="CT16" s="45"/>
      <c r="CU16" s="45"/>
      <c r="CV16" s="45"/>
      <c r="CW16" s="45"/>
      <c r="CX16" s="45"/>
      <c r="CY16" s="45"/>
      <c r="CZ16" s="45"/>
      <c r="DA16" s="45"/>
      <c r="DB16" s="45"/>
      <c r="DC16" s="45"/>
      <c r="DD16" s="45"/>
      <c r="DE16" s="45"/>
      <c r="DF16" s="45"/>
      <c r="DG16" s="45"/>
      <c r="DH16" s="45"/>
      <c r="DI16" s="45"/>
      <c r="DJ16" s="45"/>
      <c r="DK16" s="45"/>
      <c r="DL16" s="45"/>
      <c r="DM16" s="45"/>
      <c r="DN16" s="45"/>
      <c r="DO16" s="45"/>
      <c r="DP16" s="45"/>
      <c r="DQ16" s="45"/>
      <c r="DR16" s="45"/>
      <c r="DS16" s="45"/>
      <c r="DT16" s="45"/>
      <c r="DU16" s="45"/>
      <c r="DV16" s="45"/>
      <c r="DW16" s="45"/>
      <c r="DX16" s="45"/>
      <c r="DY16" s="45"/>
      <c r="DZ16" s="45"/>
      <c r="EA16" s="45"/>
      <c r="EB16" s="45"/>
      <c r="EC16" s="45"/>
      <c r="ED16" s="45"/>
      <c r="EE16" s="45"/>
      <c r="EF16" s="45"/>
      <c r="EG16" s="45"/>
      <c r="EH16" s="45"/>
      <c r="EI16" s="45"/>
      <c r="EJ16" s="45"/>
      <c r="EK16" s="45"/>
      <c r="EL16" s="45"/>
      <c r="EM16" s="45"/>
      <c r="EN16" s="45"/>
      <c r="EO16" s="45"/>
      <c r="EP16" s="45"/>
      <c r="EQ16" s="45"/>
      <c r="ER16" s="45"/>
      <c r="ES16" s="45"/>
      <c r="ET16" s="45"/>
      <c r="EU16" s="45"/>
      <c r="EV16" s="45"/>
      <c r="EW16" s="45"/>
      <c r="EX16" s="45"/>
      <c r="EY16" s="45"/>
      <c r="EZ16" s="45"/>
      <c r="FA16" s="45"/>
      <c r="FB16" s="45"/>
      <c r="FC16" s="45"/>
      <c r="FD16" s="45"/>
      <c r="FE16" s="45"/>
      <c r="FF16" s="45"/>
      <c r="FG16" s="45"/>
      <c r="FH16" s="45"/>
      <c r="FI16" s="45"/>
      <c r="FJ16" s="45"/>
      <c r="FK16" s="45"/>
      <c r="FL16" s="45"/>
      <c r="FM16" s="45"/>
      <c r="FN16" s="45"/>
      <c r="FO16" s="45"/>
      <c r="FP16" s="45"/>
      <c r="FQ16" s="45"/>
      <c r="FR16" s="45"/>
      <c r="FS16" s="45"/>
      <c r="FT16" s="45"/>
      <c r="FU16" s="45"/>
      <c r="FV16" s="45"/>
      <c r="FW16" s="45"/>
      <c r="FX16" s="45"/>
      <c r="FY16" s="45"/>
      <c r="FZ16" s="45"/>
      <c r="GA16" s="45"/>
      <c r="GB16" s="45"/>
      <c r="GC16" s="45"/>
      <c r="GD16" s="45"/>
      <c r="GE16" s="45"/>
      <c r="GF16" s="45"/>
      <c r="GG16" s="45"/>
      <c r="GH16" s="45"/>
      <c r="GI16" s="45"/>
    </row>
    <row r="17" spans="1:191" ht="15.75" thickBot="1" x14ac:dyDescent="0.3">
      <c r="A17" s="22" t="s">
        <v>14</v>
      </c>
      <c r="B17" s="11" t="s">
        <v>10</v>
      </c>
      <c r="C17" s="14">
        <v>207</v>
      </c>
      <c r="D17" s="12">
        <v>195</v>
      </c>
      <c r="E17" s="12">
        <v>209</v>
      </c>
      <c r="F17" s="12">
        <v>198</v>
      </c>
      <c r="G17" s="12">
        <v>182</v>
      </c>
      <c r="H17" s="12">
        <v>175</v>
      </c>
      <c r="I17" s="13">
        <v>199</v>
      </c>
      <c r="J17" s="14">
        <v>200</v>
      </c>
      <c r="K17" s="12">
        <v>190</v>
      </c>
      <c r="L17" s="12">
        <v>179</v>
      </c>
      <c r="M17" s="12">
        <v>171</v>
      </c>
      <c r="N17" s="12">
        <v>198</v>
      </c>
      <c r="O17" s="12">
        <v>203</v>
      </c>
      <c r="P17" s="13">
        <v>224</v>
      </c>
      <c r="Q17" s="14">
        <v>170</v>
      </c>
      <c r="R17" s="12"/>
      <c r="S17" s="12"/>
      <c r="T17" s="12"/>
      <c r="U17" s="12"/>
      <c r="V17" s="12"/>
      <c r="W17" s="13"/>
      <c r="X17" s="14"/>
      <c r="Y17" s="12"/>
      <c r="Z17" s="12"/>
      <c r="AA17" s="12"/>
      <c r="AB17" s="12"/>
      <c r="AC17" s="12"/>
      <c r="AD17" s="13"/>
      <c r="AE17" s="14"/>
      <c r="AF17" s="12"/>
    </row>
    <row r="18" spans="1:191" x14ac:dyDescent="0.25">
      <c r="A18" s="15"/>
      <c r="B18" s="16" t="s">
        <v>11</v>
      </c>
      <c r="C18" s="63">
        <v>7</v>
      </c>
      <c r="D18" s="48">
        <v>6</v>
      </c>
      <c r="E18" s="48">
        <v>10</v>
      </c>
      <c r="F18" s="48">
        <v>8</v>
      </c>
      <c r="G18" s="48">
        <v>6</v>
      </c>
      <c r="H18" s="48">
        <v>1</v>
      </c>
      <c r="I18" s="64">
        <v>1</v>
      </c>
      <c r="J18" s="63">
        <v>2</v>
      </c>
      <c r="K18" s="48">
        <v>2</v>
      </c>
      <c r="L18" s="48">
        <v>4</v>
      </c>
      <c r="M18" s="48">
        <v>5</v>
      </c>
      <c r="N18" s="48">
        <v>9</v>
      </c>
      <c r="O18" s="48">
        <v>4</v>
      </c>
      <c r="P18" s="64">
        <v>7</v>
      </c>
      <c r="Q18" s="63">
        <v>18</v>
      </c>
      <c r="R18" s="48"/>
      <c r="S18" s="48"/>
      <c r="T18" s="48"/>
      <c r="U18" s="48"/>
      <c r="V18" s="48"/>
      <c r="W18" s="64"/>
      <c r="X18" s="63"/>
      <c r="Y18" s="48"/>
      <c r="Z18" s="48"/>
      <c r="AA18" s="48"/>
      <c r="AB18" s="48"/>
      <c r="AC18" s="48"/>
      <c r="AD18" s="64"/>
      <c r="AE18" s="18"/>
      <c r="AF18" s="17"/>
    </row>
    <row r="19" spans="1:191" x14ac:dyDescent="0.25">
      <c r="A19" s="15"/>
      <c r="B19" s="19" t="s">
        <v>12</v>
      </c>
      <c r="C19" s="33">
        <f t="shared" ref="C19" si="20">C18/C17*100</f>
        <v>3.3816425120772946</v>
      </c>
      <c r="D19" s="56">
        <f t="shared" ref="D19" si="21">D18/D17*100</f>
        <v>3.0769230769230771</v>
      </c>
      <c r="E19" s="56">
        <f t="shared" ref="E19" si="22">E18/E17*100</f>
        <v>4.7846889952153111</v>
      </c>
      <c r="F19" s="56">
        <f t="shared" ref="F19" si="23">F18/F17*100</f>
        <v>4.0404040404040407</v>
      </c>
      <c r="G19" s="56">
        <f t="shared" ref="G19" si="24">G18/G17*100</f>
        <v>3.296703296703297</v>
      </c>
      <c r="H19" s="56">
        <f t="shared" ref="H19:J19" si="25">H18/H17*100</f>
        <v>0.5714285714285714</v>
      </c>
      <c r="I19" s="56">
        <f t="shared" si="25"/>
        <v>0.50251256281407031</v>
      </c>
      <c r="J19" s="56">
        <f t="shared" si="25"/>
        <v>1</v>
      </c>
      <c r="K19" s="56">
        <f t="shared" ref="K19:L19" si="26">K18/K17*100</f>
        <v>1.0526315789473684</v>
      </c>
      <c r="L19" s="56">
        <f t="shared" si="26"/>
        <v>2.2346368715083798</v>
      </c>
      <c r="M19" s="56">
        <f t="shared" ref="M19" si="27">M18/M17*100</f>
        <v>2.9239766081871341</v>
      </c>
      <c r="N19" s="56">
        <f t="shared" ref="N19" si="28">N18/N17*100</f>
        <v>4.5454545454545459</v>
      </c>
      <c r="O19" s="56">
        <f t="shared" ref="O19:Q19" si="29">O18/O17*100</f>
        <v>1.9704433497536946</v>
      </c>
      <c r="P19" s="56">
        <f t="shared" si="29"/>
        <v>3.125</v>
      </c>
      <c r="Q19" s="56">
        <f t="shared" si="29"/>
        <v>10.588235294117647</v>
      </c>
      <c r="R19" s="56"/>
      <c r="S19" s="56"/>
      <c r="T19" s="56"/>
      <c r="U19" s="56"/>
      <c r="V19" s="56"/>
      <c r="W19" s="32"/>
      <c r="X19" s="33"/>
      <c r="Y19" s="56"/>
      <c r="Z19" s="56"/>
      <c r="AA19" s="56"/>
      <c r="AB19" s="56"/>
      <c r="AC19" s="56"/>
      <c r="AD19" s="32"/>
      <c r="AE19" s="20"/>
      <c r="AF19" s="20"/>
    </row>
    <row r="20" spans="1:191" s="44" customFormat="1" x14ac:dyDescent="0.25">
      <c r="A20" s="46"/>
      <c r="B20" s="43" t="s">
        <v>37</v>
      </c>
      <c r="C20" s="42">
        <v>63</v>
      </c>
      <c r="D20" s="41">
        <v>79</v>
      </c>
      <c r="E20" s="41">
        <v>85</v>
      </c>
      <c r="F20" s="41">
        <v>79</v>
      </c>
      <c r="G20" s="41">
        <v>85</v>
      </c>
      <c r="H20" s="41">
        <v>75</v>
      </c>
      <c r="I20" s="69">
        <v>79</v>
      </c>
      <c r="J20" s="42">
        <v>91</v>
      </c>
      <c r="K20" s="41">
        <v>83</v>
      </c>
      <c r="L20" s="41">
        <v>67</v>
      </c>
      <c r="M20" s="41">
        <v>73</v>
      </c>
      <c r="N20" s="41">
        <v>86</v>
      </c>
      <c r="O20" s="41">
        <v>94</v>
      </c>
      <c r="P20" s="69">
        <v>104</v>
      </c>
      <c r="Q20" s="42">
        <v>75</v>
      </c>
      <c r="R20" s="41"/>
      <c r="S20" s="41"/>
      <c r="T20" s="41"/>
      <c r="U20" s="41"/>
      <c r="V20" s="41"/>
      <c r="W20" s="69"/>
      <c r="X20" s="42"/>
      <c r="Y20" s="41"/>
      <c r="Z20" s="41"/>
      <c r="AA20" s="41"/>
      <c r="AB20" s="41"/>
      <c r="AC20" s="41"/>
      <c r="AD20" s="69"/>
      <c r="AE20" s="41"/>
      <c r="AF20" s="41"/>
      <c r="AG20" s="55"/>
      <c r="AH20" s="55"/>
      <c r="AI20" s="45"/>
      <c r="AJ20" s="45"/>
      <c r="AK20" s="45"/>
      <c r="AL20" s="45"/>
      <c r="AM20" s="45"/>
      <c r="AN20" s="45"/>
      <c r="AO20" s="45"/>
      <c r="AP20" s="45"/>
      <c r="AQ20" s="45"/>
      <c r="AR20" s="45"/>
      <c r="AS20" s="45"/>
      <c r="AT20" s="45"/>
      <c r="AU20" s="45"/>
      <c r="AV20" s="45"/>
      <c r="AW20" s="45"/>
      <c r="AX20" s="45"/>
      <c r="AY20" s="45"/>
      <c r="AZ20" s="45"/>
      <c r="BA20" s="45"/>
      <c r="BB20" s="45"/>
      <c r="BC20" s="45"/>
      <c r="BD20" s="45"/>
      <c r="BE20" s="45"/>
      <c r="BF20" s="45"/>
      <c r="BG20" s="45"/>
      <c r="BH20" s="45"/>
      <c r="BI20" s="45"/>
      <c r="BJ20" s="45"/>
      <c r="BK20" s="45"/>
      <c r="BL20" s="45"/>
      <c r="BM20" s="45"/>
      <c r="BN20" s="45"/>
      <c r="BO20" s="45"/>
      <c r="BP20" s="45"/>
      <c r="BQ20" s="45"/>
      <c r="BR20" s="45"/>
      <c r="BS20" s="45"/>
      <c r="BT20" s="45"/>
      <c r="BU20" s="45"/>
      <c r="BV20" s="45"/>
      <c r="BW20" s="45"/>
      <c r="BX20" s="45"/>
      <c r="BY20" s="45"/>
      <c r="BZ20" s="45"/>
      <c r="CA20" s="45"/>
      <c r="CB20" s="45"/>
      <c r="CC20" s="45"/>
      <c r="CD20" s="45"/>
      <c r="CE20" s="45"/>
      <c r="CF20" s="45"/>
      <c r="CG20" s="45"/>
      <c r="CH20" s="45"/>
      <c r="CI20" s="45"/>
      <c r="CJ20" s="45"/>
      <c r="CK20" s="45"/>
      <c r="CL20" s="45"/>
      <c r="CM20" s="45"/>
      <c r="CN20" s="45"/>
      <c r="CO20" s="45"/>
      <c r="CP20" s="45"/>
      <c r="CQ20" s="45"/>
      <c r="CR20" s="45"/>
      <c r="CS20" s="45"/>
      <c r="CT20" s="45"/>
      <c r="CU20" s="45"/>
      <c r="CV20" s="45"/>
      <c r="CW20" s="45"/>
      <c r="CX20" s="45"/>
      <c r="CY20" s="45"/>
      <c r="CZ20" s="45"/>
      <c r="DA20" s="45"/>
      <c r="DB20" s="45"/>
      <c r="DC20" s="45"/>
      <c r="DD20" s="45"/>
      <c r="DE20" s="45"/>
      <c r="DF20" s="45"/>
      <c r="DG20" s="45"/>
      <c r="DH20" s="45"/>
      <c r="DI20" s="45"/>
      <c r="DJ20" s="45"/>
      <c r="DK20" s="45"/>
      <c r="DL20" s="45"/>
      <c r="DM20" s="45"/>
      <c r="DN20" s="45"/>
      <c r="DO20" s="45"/>
      <c r="DP20" s="45"/>
      <c r="DQ20" s="45"/>
      <c r="DR20" s="45"/>
      <c r="DS20" s="45"/>
      <c r="DT20" s="45"/>
      <c r="DU20" s="45"/>
      <c r="DV20" s="45"/>
      <c r="DW20" s="45"/>
      <c r="DX20" s="45"/>
      <c r="DY20" s="45"/>
      <c r="DZ20" s="45"/>
      <c r="EA20" s="45"/>
      <c r="EB20" s="45"/>
      <c r="EC20" s="45"/>
      <c r="ED20" s="45"/>
      <c r="EE20" s="45"/>
      <c r="EF20" s="45"/>
      <c r="EG20" s="45"/>
      <c r="EH20" s="45"/>
      <c r="EI20" s="45"/>
      <c r="EJ20" s="45"/>
      <c r="EK20" s="45"/>
      <c r="EL20" s="45"/>
      <c r="EM20" s="45"/>
      <c r="EN20" s="45"/>
      <c r="EO20" s="45"/>
      <c r="EP20" s="45"/>
      <c r="EQ20" s="45"/>
      <c r="ER20" s="45"/>
      <c r="ES20" s="45"/>
      <c r="ET20" s="45"/>
      <c r="EU20" s="45"/>
      <c r="EV20" s="45"/>
      <c r="EW20" s="45"/>
      <c r="EX20" s="45"/>
      <c r="EY20" s="45"/>
      <c r="EZ20" s="45"/>
      <c r="FA20" s="45"/>
      <c r="FB20" s="45"/>
      <c r="FC20" s="45"/>
      <c r="FD20" s="45"/>
      <c r="FE20" s="45"/>
      <c r="FF20" s="45"/>
      <c r="FG20" s="45"/>
      <c r="FH20" s="45"/>
      <c r="FI20" s="45"/>
      <c r="FJ20" s="45"/>
      <c r="FK20" s="45"/>
      <c r="FL20" s="45"/>
      <c r="FM20" s="45"/>
      <c r="FN20" s="45"/>
      <c r="FO20" s="45"/>
      <c r="FP20" s="45"/>
      <c r="FQ20" s="45"/>
      <c r="FR20" s="45"/>
      <c r="FS20" s="45"/>
      <c r="FT20" s="45"/>
      <c r="FU20" s="45"/>
      <c r="FV20" s="45"/>
      <c r="FW20" s="45"/>
      <c r="FX20" s="45"/>
      <c r="FY20" s="45"/>
      <c r="FZ20" s="45"/>
      <c r="GA20" s="45"/>
      <c r="GB20" s="45"/>
      <c r="GC20" s="45"/>
      <c r="GD20" s="45"/>
      <c r="GE20" s="45"/>
      <c r="GF20" s="45"/>
      <c r="GG20" s="45"/>
      <c r="GH20" s="45"/>
      <c r="GI20" s="45"/>
    </row>
    <row r="21" spans="1:191" s="44" customFormat="1" ht="15.75" thickBot="1" x14ac:dyDescent="0.3">
      <c r="A21" s="53"/>
      <c r="B21" s="70" t="s">
        <v>38</v>
      </c>
      <c r="C21" s="71">
        <f t="shared" ref="C21:J21" si="30">C20/C17*100</f>
        <v>30.434782608695656</v>
      </c>
      <c r="D21" s="72">
        <f t="shared" si="30"/>
        <v>40.512820512820511</v>
      </c>
      <c r="E21" s="72">
        <f t="shared" si="30"/>
        <v>40.669856459330148</v>
      </c>
      <c r="F21" s="72">
        <f t="shared" si="30"/>
        <v>39.898989898989903</v>
      </c>
      <c r="G21" s="72">
        <f t="shared" si="30"/>
        <v>46.703296703296701</v>
      </c>
      <c r="H21" s="72">
        <f t="shared" si="30"/>
        <v>42.857142857142854</v>
      </c>
      <c r="I21" s="72">
        <f t="shared" si="30"/>
        <v>39.698492462311556</v>
      </c>
      <c r="J21" s="72">
        <f t="shared" si="30"/>
        <v>45.5</v>
      </c>
      <c r="K21" s="72">
        <f>K20/K17*100</f>
        <v>43.684210526315795</v>
      </c>
      <c r="L21" s="72">
        <f>L20/L17*100</f>
        <v>37.430167597765362</v>
      </c>
      <c r="M21" s="72">
        <f>M20/M17*100</f>
        <v>42.690058479532162</v>
      </c>
      <c r="N21" s="72">
        <f>N20/N17*100</f>
        <v>43.43434343434344</v>
      </c>
      <c r="O21" s="72">
        <f>O20/O17*100</f>
        <v>46.305418719211822</v>
      </c>
      <c r="P21" s="72">
        <f>P20/P17*100</f>
        <v>46.428571428571431</v>
      </c>
      <c r="Q21" s="72">
        <f>Q20/Q17*100</f>
        <v>44.117647058823529</v>
      </c>
      <c r="R21" s="72"/>
      <c r="S21" s="72"/>
      <c r="T21" s="72"/>
      <c r="U21" s="72"/>
      <c r="V21" s="72"/>
      <c r="W21" s="73"/>
      <c r="X21" s="71"/>
      <c r="Y21" s="72"/>
      <c r="Z21" s="72"/>
      <c r="AA21" s="72"/>
      <c r="AB21" s="72"/>
      <c r="AC21" s="72"/>
      <c r="AD21" s="73"/>
      <c r="AE21" s="72"/>
      <c r="AF21" s="72"/>
      <c r="AG21" s="55"/>
      <c r="AH21" s="55"/>
      <c r="AI21" s="45"/>
      <c r="AJ21" s="45"/>
      <c r="AK21" s="45"/>
      <c r="AL21" s="45"/>
      <c r="AM21" s="45"/>
      <c r="AN21" s="45"/>
      <c r="AO21" s="45"/>
      <c r="AP21" s="45"/>
      <c r="AQ21" s="45"/>
      <c r="AR21" s="45"/>
      <c r="AS21" s="45"/>
      <c r="AT21" s="45"/>
      <c r="AU21" s="45"/>
      <c r="AV21" s="45"/>
      <c r="AW21" s="45"/>
      <c r="AX21" s="45"/>
      <c r="AY21" s="45"/>
      <c r="AZ21" s="45"/>
      <c r="BA21" s="45"/>
      <c r="BB21" s="45"/>
      <c r="BC21" s="45"/>
      <c r="BD21" s="45"/>
      <c r="BE21" s="45"/>
      <c r="BF21" s="45"/>
      <c r="BG21" s="45"/>
      <c r="BH21" s="45"/>
      <c r="BI21" s="45"/>
      <c r="BJ21" s="45"/>
      <c r="BK21" s="45"/>
      <c r="BL21" s="45"/>
      <c r="BM21" s="45"/>
      <c r="BN21" s="45"/>
      <c r="BO21" s="45"/>
      <c r="BP21" s="45"/>
      <c r="BQ21" s="45"/>
      <c r="BR21" s="45"/>
      <c r="BS21" s="45"/>
      <c r="BT21" s="45"/>
      <c r="BU21" s="45"/>
      <c r="BV21" s="45"/>
      <c r="BW21" s="45"/>
      <c r="BX21" s="45"/>
      <c r="BY21" s="45"/>
      <c r="BZ21" s="45"/>
      <c r="CA21" s="45"/>
      <c r="CB21" s="45"/>
      <c r="CC21" s="45"/>
      <c r="CD21" s="45"/>
      <c r="CE21" s="45"/>
      <c r="CF21" s="45"/>
      <c r="CG21" s="45"/>
      <c r="CH21" s="45"/>
      <c r="CI21" s="45"/>
      <c r="CJ21" s="45"/>
      <c r="CK21" s="45"/>
      <c r="CL21" s="45"/>
      <c r="CM21" s="45"/>
      <c r="CN21" s="45"/>
      <c r="CO21" s="45"/>
      <c r="CP21" s="45"/>
      <c r="CQ21" s="45"/>
      <c r="CR21" s="45"/>
      <c r="CS21" s="45"/>
      <c r="CT21" s="45"/>
      <c r="CU21" s="45"/>
      <c r="CV21" s="45"/>
      <c r="CW21" s="45"/>
      <c r="CX21" s="45"/>
      <c r="CY21" s="45"/>
      <c r="CZ21" s="45"/>
      <c r="DA21" s="45"/>
      <c r="DB21" s="45"/>
      <c r="DC21" s="45"/>
      <c r="DD21" s="45"/>
      <c r="DE21" s="45"/>
      <c r="DF21" s="45"/>
      <c r="DG21" s="45"/>
      <c r="DH21" s="45"/>
      <c r="DI21" s="45"/>
      <c r="DJ21" s="45"/>
      <c r="DK21" s="45"/>
      <c r="DL21" s="45"/>
      <c r="DM21" s="45"/>
      <c r="DN21" s="45"/>
      <c r="DO21" s="45"/>
      <c r="DP21" s="45"/>
      <c r="DQ21" s="45"/>
      <c r="DR21" s="45"/>
      <c r="DS21" s="45"/>
      <c r="DT21" s="45"/>
      <c r="DU21" s="45"/>
      <c r="DV21" s="45"/>
      <c r="DW21" s="45"/>
      <c r="DX21" s="45"/>
      <c r="DY21" s="45"/>
      <c r="DZ21" s="45"/>
      <c r="EA21" s="45"/>
      <c r="EB21" s="45"/>
      <c r="EC21" s="45"/>
      <c r="ED21" s="45"/>
      <c r="EE21" s="45"/>
      <c r="EF21" s="45"/>
      <c r="EG21" s="45"/>
      <c r="EH21" s="45"/>
      <c r="EI21" s="45"/>
      <c r="EJ21" s="45"/>
      <c r="EK21" s="45"/>
      <c r="EL21" s="45"/>
      <c r="EM21" s="45"/>
      <c r="EN21" s="45"/>
      <c r="EO21" s="45"/>
      <c r="EP21" s="45"/>
      <c r="EQ21" s="45"/>
      <c r="ER21" s="45"/>
      <c r="ES21" s="45"/>
      <c r="ET21" s="45"/>
      <c r="EU21" s="45"/>
      <c r="EV21" s="45"/>
      <c r="EW21" s="45"/>
      <c r="EX21" s="45"/>
      <c r="EY21" s="45"/>
      <c r="EZ21" s="45"/>
      <c r="FA21" s="45"/>
      <c r="FB21" s="45"/>
      <c r="FC21" s="45"/>
      <c r="FD21" s="45"/>
      <c r="FE21" s="45"/>
      <c r="FF21" s="45"/>
      <c r="FG21" s="45"/>
      <c r="FH21" s="45"/>
      <c r="FI21" s="45"/>
      <c r="FJ21" s="45"/>
      <c r="FK21" s="45"/>
      <c r="FL21" s="45"/>
      <c r="FM21" s="45"/>
      <c r="FN21" s="45"/>
      <c r="FO21" s="45"/>
      <c r="FP21" s="45"/>
      <c r="FQ21" s="45"/>
      <c r="FR21" s="45"/>
      <c r="FS21" s="45"/>
      <c r="FT21" s="45"/>
      <c r="FU21" s="45"/>
      <c r="FV21" s="45"/>
      <c r="FW21" s="45"/>
      <c r="FX21" s="45"/>
      <c r="FY21" s="45"/>
      <c r="FZ21" s="45"/>
      <c r="GA21" s="45"/>
      <c r="GB21" s="45"/>
      <c r="GC21" s="45"/>
      <c r="GD21" s="45"/>
      <c r="GE21" s="45"/>
      <c r="GF21" s="45"/>
      <c r="GG21" s="45"/>
      <c r="GH21" s="45"/>
      <c r="GI21" s="45"/>
    </row>
    <row r="22" spans="1:191" ht="15.75" thickBot="1" x14ac:dyDescent="0.3">
      <c r="A22" s="22" t="s">
        <v>15</v>
      </c>
      <c r="B22" s="11" t="s">
        <v>10</v>
      </c>
      <c r="C22" s="14">
        <v>42</v>
      </c>
      <c r="D22" s="12">
        <v>87</v>
      </c>
      <c r="E22" s="12">
        <v>67</v>
      </c>
      <c r="F22" s="12">
        <v>65</v>
      </c>
      <c r="G22" s="12">
        <v>58</v>
      </c>
      <c r="H22" s="12">
        <v>32</v>
      </c>
      <c r="I22" s="13">
        <v>68</v>
      </c>
      <c r="J22" s="14">
        <v>46</v>
      </c>
      <c r="K22" s="12">
        <v>49</v>
      </c>
      <c r="L22" s="12">
        <v>50</v>
      </c>
      <c r="M22" s="12">
        <v>46</v>
      </c>
      <c r="N22" s="12">
        <v>39</v>
      </c>
      <c r="O22" s="12">
        <v>28</v>
      </c>
      <c r="P22" s="13">
        <v>66</v>
      </c>
      <c r="Q22" s="14">
        <v>34</v>
      </c>
      <c r="R22" s="12"/>
      <c r="S22" s="12"/>
      <c r="T22" s="12"/>
      <c r="U22" s="12"/>
      <c r="V22" s="12"/>
      <c r="W22" s="13"/>
      <c r="X22" s="14"/>
      <c r="Y22" s="12"/>
      <c r="Z22" s="12"/>
      <c r="AA22" s="12"/>
      <c r="AB22" s="12"/>
      <c r="AC22" s="12"/>
      <c r="AD22" s="13"/>
      <c r="AE22" s="14"/>
      <c r="AF22" s="12"/>
    </row>
    <row r="23" spans="1:191" x14ac:dyDescent="0.25">
      <c r="A23" s="2"/>
      <c r="B23" s="16" t="s">
        <v>11</v>
      </c>
      <c r="C23" s="63">
        <v>6</v>
      </c>
      <c r="D23" s="48">
        <v>12</v>
      </c>
      <c r="E23" s="48">
        <v>14</v>
      </c>
      <c r="F23" s="48">
        <v>5</v>
      </c>
      <c r="G23" s="48">
        <v>6</v>
      </c>
      <c r="H23" s="48">
        <v>6</v>
      </c>
      <c r="I23" s="64">
        <v>14</v>
      </c>
      <c r="J23" s="63">
        <v>8</v>
      </c>
      <c r="K23" s="48">
        <v>2</v>
      </c>
      <c r="L23" s="48">
        <v>3</v>
      </c>
      <c r="M23" s="48">
        <v>6</v>
      </c>
      <c r="N23" s="48">
        <v>12</v>
      </c>
      <c r="O23" s="48">
        <v>6</v>
      </c>
      <c r="P23" s="64">
        <v>7</v>
      </c>
      <c r="Q23" s="63">
        <v>2</v>
      </c>
      <c r="R23" s="48"/>
      <c r="S23" s="48"/>
      <c r="T23" s="48"/>
      <c r="U23" s="48"/>
      <c r="V23" s="48"/>
      <c r="W23" s="64"/>
      <c r="X23" s="63"/>
      <c r="Y23" s="48"/>
      <c r="Z23" s="48"/>
      <c r="AA23" s="48"/>
      <c r="AB23" s="48"/>
      <c r="AC23" s="48"/>
      <c r="AD23" s="64"/>
      <c r="AE23" s="18"/>
      <c r="AF23" s="17"/>
    </row>
    <row r="24" spans="1:191" x14ac:dyDescent="0.25">
      <c r="A24" s="2"/>
      <c r="B24" s="19" t="s">
        <v>12</v>
      </c>
      <c r="C24" s="33">
        <f t="shared" ref="C24" si="31">C23/C22*100</f>
        <v>14.285714285714285</v>
      </c>
      <c r="D24" s="56">
        <f t="shared" ref="D24" si="32">D23/D22*100</f>
        <v>13.793103448275861</v>
      </c>
      <c r="E24" s="56">
        <f t="shared" ref="E24" si="33">E23/E22*100</f>
        <v>20.8955223880597</v>
      </c>
      <c r="F24" s="56">
        <f t="shared" ref="F24" si="34">F23/F22*100</f>
        <v>7.6923076923076925</v>
      </c>
      <c r="G24" s="56">
        <f t="shared" ref="G24" si="35">G23/G22*100</f>
        <v>10.344827586206897</v>
      </c>
      <c r="H24" s="56">
        <f t="shared" ref="H24:J24" si="36">H23/H22*100</f>
        <v>18.75</v>
      </c>
      <c r="I24" s="56">
        <f t="shared" si="36"/>
        <v>20.588235294117645</v>
      </c>
      <c r="J24" s="56">
        <f t="shared" si="36"/>
        <v>17.391304347826086</v>
      </c>
      <c r="K24" s="56">
        <f t="shared" ref="K24:L24" si="37">K23/K22*100</f>
        <v>4.0816326530612246</v>
      </c>
      <c r="L24" s="56">
        <f t="shared" si="37"/>
        <v>6</v>
      </c>
      <c r="M24" s="56">
        <f t="shared" ref="M24" si="38">M23/M22*100</f>
        <v>13.043478260869565</v>
      </c>
      <c r="N24" s="56">
        <f t="shared" ref="N24" si="39">N23/N22*100</f>
        <v>30.76923076923077</v>
      </c>
      <c r="O24" s="56">
        <f t="shared" ref="O24:Q24" si="40">O23/O22*100</f>
        <v>21.428571428571427</v>
      </c>
      <c r="P24" s="56">
        <f t="shared" si="40"/>
        <v>10.606060606060606</v>
      </c>
      <c r="Q24" s="56">
        <f t="shared" si="40"/>
        <v>5.8823529411764701</v>
      </c>
      <c r="R24" s="56"/>
      <c r="S24" s="56"/>
      <c r="T24" s="56"/>
      <c r="U24" s="56"/>
      <c r="V24" s="56"/>
      <c r="W24" s="32"/>
      <c r="X24" s="33"/>
      <c r="Y24" s="56"/>
      <c r="Z24" s="56"/>
      <c r="AA24" s="56"/>
      <c r="AB24" s="56"/>
      <c r="AC24" s="56"/>
      <c r="AD24" s="32"/>
      <c r="AE24" s="20"/>
      <c r="AF24" s="20"/>
    </row>
    <row r="25" spans="1:191" s="44" customFormat="1" x14ac:dyDescent="0.25">
      <c r="A25" s="46"/>
      <c r="B25" s="43" t="s">
        <v>37</v>
      </c>
      <c r="C25" s="42">
        <v>0</v>
      </c>
      <c r="D25" s="41">
        <v>1</v>
      </c>
      <c r="E25" s="41">
        <v>0</v>
      </c>
      <c r="F25" s="41">
        <v>0</v>
      </c>
      <c r="G25" s="41">
        <v>0</v>
      </c>
      <c r="H25" s="41">
        <v>0</v>
      </c>
      <c r="I25" s="69">
        <v>0</v>
      </c>
      <c r="J25" s="42">
        <v>0</v>
      </c>
      <c r="K25" s="41">
        <v>1</v>
      </c>
      <c r="L25" s="41">
        <v>0</v>
      </c>
      <c r="M25" s="41">
        <v>0</v>
      </c>
      <c r="N25" s="41">
        <v>0</v>
      </c>
      <c r="O25" s="41">
        <v>0</v>
      </c>
      <c r="P25" s="69">
        <v>1</v>
      </c>
      <c r="Q25" s="42">
        <v>1</v>
      </c>
      <c r="R25" s="41"/>
      <c r="S25" s="41"/>
      <c r="T25" s="41"/>
      <c r="U25" s="41"/>
      <c r="V25" s="41"/>
      <c r="W25" s="69"/>
      <c r="X25" s="42"/>
      <c r="Y25" s="41"/>
      <c r="Z25" s="41"/>
      <c r="AA25" s="41"/>
      <c r="AB25" s="41"/>
      <c r="AC25" s="41"/>
      <c r="AD25" s="69"/>
      <c r="AE25" s="41"/>
      <c r="AF25" s="41"/>
      <c r="AG25" s="55"/>
      <c r="AH25" s="55"/>
      <c r="AI25" s="45"/>
      <c r="AJ25" s="45"/>
      <c r="AK25" s="45"/>
      <c r="AL25" s="45"/>
      <c r="AM25" s="45"/>
      <c r="AN25" s="45"/>
      <c r="AO25" s="45"/>
      <c r="AP25" s="45"/>
      <c r="AQ25" s="45"/>
      <c r="AR25" s="45"/>
      <c r="AS25" s="45"/>
      <c r="AT25" s="45"/>
      <c r="AU25" s="45"/>
      <c r="AV25" s="45"/>
      <c r="AW25" s="45"/>
      <c r="AX25" s="45"/>
      <c r="AY25" s="45"/>
      <c r="AZ25" s="45"/>
      <c r="BA25" s="45"/>
      <c r="BB25" s="45"/>
      <c r="BC25" s="45"/>
      <c r="BD25" s="45"/>
      <c r="BE25" s="45"/>
      <c r="BF25" s="45"/>
      <c r="BG25" s="45"/>
      <c r="BH25" s="45"/>
      <c r="BI25" s="45"/>
      <c r="BJ25" s="45"/>
      <c r="BK25" s="45"/>
      <c r="BL25" s="45"/>
      <c r="BM25" s="45"/>
      <c r="BN25" s="45"/>
      <c r="BO25" s="45"/>
      <c r="BP25" s="45"/>
      <c r="BQ25" s="45"/>
      <c r="BR25" s="45"/>
      <c r="BS25" s="45"/>
      <c r="BT25" s="45"/>
      <c r="BU25" s="45"/>
      <c r="BV25" s="45"/>
      <c r="BW25" s="45"/>
      <c r="BX25" s="45"/>
      <c r="BY25" s="45"/>
      <c r="BZ25" s="45"/>
      <c r="CA25" s="45"/>
      <c r="CB25" s="45"/>
      <c r="CC25" s="45"/>
      <c r="CD25" s="45"/>
      <c r="CE25" s="45"/>
      <c r="CF25" s="45"/>
      <c r="CG25" s="45"/>
      <c r="CH25" s="45"/>
      <c r="CI25" s="45"/>
      <c r="CJ25" s="45"/>
      <c r="CK25" s="45"/>
      <c r="CL25" s="45"/>
      <c r="CM25" s="45"/>
      <c r="CN25" s="45"/>
      <c r="CO25" s="45"/>
      <c r="CP25" s="45"/>
      <c r="CQ25" s="45"/>
      <c r="CR25" s="45"/>
      <c r="CS25" s="45"/>
      <c r="CT25" s="45"/>
      <c r="CU25" s="45"/>
      <c r="CV25" s="45"/>
      <c r="CW25" s="45"/>
      <c r="CX25" s="45"/>
      <c r="CY25" s="45"/>
      <c r="CZ25" s="45"/>
      <c r="DA25" s="45"/>
      <c r="DB25" s="45"/>
      <c r="DC25" s="45"/>
      <c r="DD25" s="45"/>
      <c r="DE25" s="45"/>
      <c r="DF25" s="45"/>
      <c r="DG25" s="45"/>
      <c r="DH25" s="45"/>
      <c r="DI25" s="45"/>
      <c r="DJ25" s="45"/>
      <c r="DK25" s="45"/>
      <c r="DL25" s="45"/>
      <c r="DM25" s="45"/>
      <c r="DN25" s="45"/>
      <c r="DO25" s="45"/>
      <c r="DP25" s="45"/>
      <c r="DQ25" s="45"/>
      <c r="DR25" s="45"/>
      <c r="DS25" s="45"/>
      <c r="DT25" s="45"/>
      <c r="DU25" s="45"/>
      <c r="DV25" s="45"/>
      <c r="DW25" s="45"/>
      <c r="DX25" s="45"/>
      <c r="DY25" s="45"/>
      <c r="DZ25" s="45"/>
      <c r="EA25" s="45"/>
      <c r="EB25" s="45"/>
      <c r="EC25" s="45"/>
      <c r="ED25" s="45"/>
      <c r="EE25" s="45"/>
      <c r="EF25" s="45"/>
      <c r="EG25" s="45"/>
      <c r="EH25" s="45"/>
      <c r="EI25" s="45"/>
      <c r="EJ25" s="45"/>
      <c r="EK25" s="45"/>
      <c r="EL25" s="45"/>
      <c r="EM25" s="45"/>
      <c r="EN25" s="45"/>
      <c r="EO25" s="45"/>
      <c r="EP25" s="45"/>
      <c r="EQ25" s="45"/>
      <c r="ER25" s="45"/>
      <c r="ES25" s="45"/>
      <c r="ET25" s="45"/>
      <c r="EU25" s="45"/>
      <c r="EV25" s="45"/>
      <c r="EW25" s="45"/>
      <c r="EX25" s="45"/>
      <c r="EY25" s="45"/>
      <c r="EZ25" s="45"/>
      <c r="FA25" s="45"/>
      <c r="FB25" s="45"/>
      <c r="FC25" s="45"/>
      <c r="FD25" s="45"/>
      <c r="FE25" s="45"/>
      <c r="FF25" s="45"/>
      <c r="FG25" s="45"/>
      <c r="FH25" s="45"/>
      <c r="FI25" s="45"/>
      <c r="FJ25" s="45"/>
      <c r="FK25" s="45"/>
      <c r="FL25" s="45"/>
      <c r="FM25" s="45"/>
      <c r="FN25" s="45"/>
      <c r="FO25" s="45"/>
      <c r="FP25" s="45"/>
      <c r="FQ25" s="45"/>
      <c r="FR25" s="45"/>
      <c r="FS25" s="45"/>
      <c r="FT25" s="45"/>
      <c r="FU25" s="45"/>
      <c r="FV25" s="45"/>
      <c r="FW25" s="45"/>
      <c r="FX25" s="45"/>
      <c r="FY25" s="45"/>
      <c r="FZ25" s="45"/>
      <c r="GA25" s="45"/>
      <c r="GB25" s="45"/>
      <c r="GC25" s="45"/>
      <c r="GD25" s="45"/>
      <c r="GE25" s="45"/>
      <c r="GF25" s="45"/>
      <c r="GG25" s="45"/>
      <c r="GH25" s="45"/>
      <c r="GI25" s="45"/>
    </row>
    <row r="26" spans="1:191" s="44" customFormat="1" ht="15.75" thickBot="1" x14ac:dyDescent="0.3">
      <c r="A26" s="53"/>
      <c r="B26" s="70" t="s">
        <v>38</v>
      </c>
      <c r="C26" s="71">
        <f>C25/C22*100</f>
        <v>0</v>
      </c>
      <c r="D26" s="72">
        <f>D25/D22*100</f>
        <v>1.1494252873563218</v>
      </c>
      <c r="E26" s="72">
        <f>E25/E22*100</f>
        <v>0</v>
      </c>
      <c r="F26" s="72">
        <v>0</v>
      </c>
      <c r="G26" s="72">
        <v>0</v>
      </c>
      <c r="H26" s="72">
        <v>0</v>
      </c>
      <c r="I26" s="73">
        <v>0</v>
      </c>
      <c r="J26" s="71">
        <v>0</v>
      </c>
      <c r="K26" s="72">
        <f>K25/K22*100</f>
        <v>2.0408163265306123</v>
      </c>
      <c r="L26" s="72">
        <v>0</v>
      </c>
      <c r="M26" s="72">
        <v>0</v>
      </c>
      <c r="N26" s="72">
        <v>0</v>
      </c>
      <c r="O26" s="72">
        <v>0</v>
      </c>
      <c r="P26" s="72">
        <f>P25/P22*100</f>
        <v>1.5151515151515151</v>
      </c>
      <c r="Q26" s="72">
        <f>Q25/Q22*100</f>
        <v>2.9411764705882351</v>
      </c>
      <c r="R26" s="72"/>
      <c r="S26" s="72"/>
      <c r="T26" s="72"/>
      <c r="U26" s="72"/>
      <c r="V26" s="72"/>
      <c r="W26" s="73"/>
      <c r="X26" s="71"/>
      <c r="Y26" s="72"/>
      <c r="Z26" s="72"/>
      <c r="AA26" s="72"/>
      <c r="AB26" s="72"/>
      <c r="AC26" s="72"/>
      <c r="AD26" s="73"/>
      <c r="AE26" s="72"/>
      <c r="AF26" s="72"/>
      <c r="AG26" s="55"/>
      <c r="AH26" s="55"/>
      <c r="AI26" s="45"/>
      <c r="AJ26" s="45"/>
      <c r="AK26" s="45"/>
      <c r="AL26" s="45"/>
      <c r="AM26" s="45"/>
      <c r="AN26" s="45"/>
      <c r="AO26" s="45"/>
      <c r="AP26" s="45"/>
      <c r="AQ26" s="45"/>
      <c r="AR26" s="45"/>
      <c r="AS26" s="45"/>
      <c r="AT26" s="45"/>
      <c r="AU26" s="45"/>
      <c r="AV26" s="45"/>
      <c r="AW26" s="45"/>
      <c r="AX26" s="45"/>
      <c r="AY26" s="45"/>
      <c r="AZ26" s="45"/>
      <c r="BA26" s="45"/>
      <c r="BB26" s="45"/>
      <c r="BC26" s="45"/>
      <c r="BD26" s="45"/>
      <c r="BE26" s="45"/>
      <c r="BF26" s="45"/>
      <c r="BG26" s="45"/>
      <c r="BH26" s="45"/>
      <c r="BI26" s="45"/>
      <c r="BJ26" s="45"/>
      <c r="BK26" s="45"/>
      <c r="BL26" s="45"/>
      <c r="BM26" s="45"/>
      <c r="BN26" s="45"/>
      <c r="BO26" s="45"/>
      <c r="BP26" s="45"/>
      <c r="BQ26" s="45"/>
      <c r="BR26" s="45"/>
      <c r="BS26" s="45"/>
      <c r="BT26" s="45"/>
      <c r="BU26" s="45"/>
      <c r="BV26" s="45"/>
      <c r="BW26" s="45"/>
      <c r="BX26" s="45"/>
      <c r="BY26" s="45"/>
      <c r="BZ26" s="45"/>
      <c r="CA26" s="45"/>
      <c r="CB26" s="45"/>
      <c r="CC26" s="45"/>
      <c r="CD26" s="45"/>
      <c r="CE26" s="45"/>
      <c r="CF26" s="45"/>
      <c r="CG26" s="45"/>
      <c r="CH26" s="45"/>
      <c r="CI26" s="45"/>
      <c r="CJ26" s="45"/>
      <c r="CK26" s="45"/>
      <c r="CL26" s="45"/>
      <c r="CM26" s="45"/>
      <c r="CN26" s="45"/>
      <c r="CO26" s="45"/>
      <c r="CP26" s="45"/>
      <c r="CQ26" s="45"/>
      <c r="CR26" s="45"/>
      <c r="CS26" s="45"/>
      <c r="CT26" s="45"/>
      <c r="CU26" s="45"/>
      <c r="CV26" s="45"/>
      <c r="CW26" s="45"/>
      <c r="CX26" s="45"/>
      <c r="CY26" s="45"/>
      <c r="CZ26" s="45"/>
      <c r="DA26" s="45"/>
      <c r="DB26" s="45"/>
      <c r="DC26" s="45"/>
      <c r="DD26" s="45"/>
      <c r="DE26" s="45"/>
      <c r="DF26" s="45"/>
      <c r="DG26" s="45"/>
      <c r="DH26" s="45"/>
      <c r="DI26" s="45"/>
      <c r="DJ26" s="45"/>
      <c r="DK26" s="45"/>
      <c r="DL26" s="45"/>
      <c r="DM26" s="45"/>
      <c r="DN26" s="45"/>
      <c r="DO26" s="45"/>
      <c r="DP26" s="45"/>
      <c r="DQ26" s="45"/>
      <c r="DR26" s="45"/>
      <c r="DS26" s="45"/>
      <c r="DT26" s="45"/>
      <c r="DU26" s="45"/>
      <c r="DV26" s="45"/>
      <c r="DW26" s="45"/>
      <c r="DX26" s="45"/>
      <c r="DY26" s="45"/>
      <c r="DZ26" s="45"/>
      <c r="EA26" s="45"/>
      <c r="EB26" s="45"/>
      <c r="EC26" s="45"/>
      <c r="ED26" s="45"/>
      <c r="EE26" s="45"/>
      <c r="EF26" s="45"/>
      <c r="EG26" s="45"/>
      <c r="EH26" s="45"/>
      <c r="EI26" s="45"/>
      <c r="EJ26" s="45"/>
      <c r="EK26" s="45"/>
      <c r="EL26" s="45"/>
      <c r="EM26" s="45"/>
      <c r="EN26" s="45"/>
      <c r="EO26" s="45"/>
      <c r="EP26" s="45"/>
      <c r="EQ26" s="45"/>
      <c r="ER26" s="45"/>
      <c r="ES26" s="45"/>
      <c r="ET26" s="45"/>
      <c r="EU26" s="45"/>
      <c r="EV26" s="45"/>
      <c r="EW26" s="45"/>
      <c r="EX26" s="45"/>
      <c r="EY26" s="45"/>
      <c r="EZ26" s="45"/>
      <c r="FA26" s="45"/>
      <c r="FB26" s="45"/>
      <c r="FC26" s="45"/>
      <c r="FD26" s="45"/>
      <c r="FE26" s="45"/>
      <c r="FF26" s="45"/>
      <c r="FG26" s="45"/>
      <c r="FH26" s="45"/>
      <c r="FI26" s="45"/>
      <c r="FJ26" s="45"/>
      <c r="FK26" s="45"/>
      <c r="FL26" s="45"/>
      <c r="FM26" s="45"/>
      <c r="FN26" s="45"/>
      <c r="FO26" s="45"/>
      <c r="FP26" s="45"/>
      <c r="FQ26" s="45"/>
      <c r="FR26" s="45"/>
      <c r="FS26" s="45"/>
      <c r="FT26" s="45"/>
      <c r="FU26" s="45"/>
      <c r="FV26" s="45"/>
      <c r="FW26" s="45"/>
      <c r="FX26" s="45"/>
      <c r="FY26" s="45"/>
      <c r="FZ26" s="45"/>
      <c r="GA26" s="45"/>
      <c r="GB26" s="45"/>
      <c r="GC26" s="45"/>
      <c r="GD26" s="45"/>
      <c r="GE26" s="45"/>
      <c r="GF26" s="45"/>
      <c r="GG26" s="45"/>
      <c r="GH26" s="45"/>
      <c r="GI26" s="45"/>
    </row>
    <row r="27" spans="1:191" ht="15.75" thickBot="1" x14ac:dyDescent="0.3">
      <c r="A27" s="10" t="s">
        <v>16</v>
      </c>
      <c r="B27" s="23"/>
      <c r="C27" s="14"/>
      <c r="D27" s="12"/>
      <c r="E27" s="12"/>
      <c r="F27" s="12"/>
      <c r="G27" s="12"/>
      <c r="H27" s="12"/>
      <c r="I27" s="13"/>
      <c r="J27" s="14"/>
      <c r="K27" s="12"/>
      <c r="L27" s="12"/>
      <c r="M27" s="12"/>
      <c r="N27" s="12"/>
      <c r="O27" s="12"/>
      <c r="P27" s="13"/>
      <c r="Q27" s="14"/>
      <c r="R27" s="12"/>
      <c r="S27" s="12"/>
      <c r="T27" s="12"/>
      <c r="U27" s="12"/>
      <c r="V27" s="12"/>
      <c r="W27" s="13"/>
      <c r="X27" s="14"/>
      <c r="Y27" s="12"/>
      <c r="Z27" s="12"/>
      <c r="AA27" s="12"/>
      <c r="AB27" s="12"/>
      <c r="AC27" s="12"/>
      <c r="AD27" s="13"/>
      <c r="AE27" s="14"/>
      <c r="AF27" s="12"/>
    </row>
    <row r="28" spans="1:191" x14ac:dyDescent="0.25">
      <c r="A28" s="24" t="s">
        <v>17</v>
      </c>
      <c r="B28" s="25" t="s">
        <v>10</v>
      </c>
      <c r="C28" s="65">
        <v>67</v>
      </c>
      <c r="D28" s="47">
        <v>69</v>
      </c>
      <c r="E28" s="47">
        <v>48</v>
      </c>
      <c r="F28" s="26">
        <v>68</v>
      </c>
      <c r="G28" s="26">
        <v>51</v>
      </c>
      <c r="H28" s="26">
        <v>53</v>
      </c>
      <c r="I28" s="66">
        <v>63</v>
      </c>
      <c r="J28" s="65">
        <v>55</v>
      </c>
      <c r="K28" s="26">
        <v>55</v>
      </c>
      <c r="L28" s="26">
        <v>57</v>
      </c>
      <c r="M28" s="26">
        <v>41</v>
      </c>
      <c r="N28" s="26">
        <v>45</v>
      </c>
      <c r="O28" s="26">
        <v>66</v>
      </c>
      <c r="P28" s="66">
        <v>80</v>
      </c>
      <c r="Q28" s="65">
        <v>84</v>
      </c>
      <c r="R28" s="47"/>
      <c r="S28" s="47"/>
      <c r="T28" s="47"/>
      <c r="U28" s="47"/>
      <c r="V28" s="47"/>
      <c r="W28" s="66"/>
      <c r="X28" s="65"/>
      <c r="Y28" s="47"/>
      <c r="Z28" s="47"/>
      <c r="AA28" s="47"/>
      <c r="AB28" s="47"/>
      <c r="AC28" s="47"/>
      <c r="AD28" s="66"/>
      <c r="AE28" s="26"/>
      <c r="AF28" s="26"/>
    </row>
    <row r="29" spans="1:191" x14ac:dyDescent="0.25">
      <c r="A29" s="24" t="s">
        <v>18</v>
      </c>
      <c r="B29" s="16" t="s">
        <v>11</v>
      </c>
      <c r="C29" s="63">
        <v>5</v>
      </c>
      <c r="D29" s="48">
        <v>7</v>
      </c>
      <c r="E29" s="48">
        <v>5</v>
      </c>
      <c r="F29" s="48">
        <v>8</v>
      </c>
      <c r="G29" s="48">
        <v>7</v>
      </c>
      <c r="H29" s="48">
        <v>16</v>
      </c>
      <c r="I29" s="64">
        <v>10</v>
      </c>
      <c r="J29" s="63">
        <v>12</v>
      </c>
      <c r="K29" s="48">
        <v>3</v>
      </c>
      <c r="L29" s="48">
        <v>9</v>
      </c>
      <c r="M29" s="48">
        <v>7</v>
      </c>
      <c r="N29" s="48">
        <v>7</v>
      </c>
      <c r="O29" s="48">
        <v>22</v>
      </c>
      <c r="P29" s="64">
        <v>5</v>
      </c>
      <c r="Q29" s="63">
        <v>20</v>
      </c>
      <c r="R29" s="48"/>
      <c r="S29" s="48"/>
      <c r="T29" s="48"/>
      <c r="U29" s="48"/>
      <c r="V29" s="48"/>
      <c r="W29" s="64"/>
      <c r="X29" s="63"/>
      <c r="Y29" s="48"/>
      <c r="Z29" s="48"/>
      <c r="AA29" s="48"/>
      <c r="AB29" s="48"/>
      <c r="AC29" s="48"/>
      <c r="AD29" s="64"/>
      <c r="AE29" s="18"/>
      <c r="AF29" s="17"/>
    </row>
    <row r="30" spans="1:191" x14ac:dyDescent="0.25">
      <c r="A30" s="28"/>
      <c r="B30" s="29" t="s">
        <v>12</v>
      </c>
      <c r="C30" s="33">
        <f t="shared" ref="C30" si="41">C29/C28*100</f>
        <v>7.4626865671641784</v>
      </c>
      <c r="D30" s="56">
        <f t="shared" ref="D30" si="42">D29/D28*100</f>
        <v>10.144927536231885</v>
      </c>
      <c r="E30" s="56">
        <f t="shared" ref="E30" si="43">E29/E28*100</f>
        <v>10.416666666666668</v>
      </c>
      <c r="F30" s="56">
        <f t="shared" ref="F30" si="44">F29/F28*100</f>
        <v>11.76470588235294</v>
      </c>
      <c r="G30" s="56">
        <f t="shared" ref="G30" si="45">G29/G28*100</f>
        <v>13.725490196078432</v>
      </c>
      <c r="H30" s="56">
        <f t="shared" ref="H30:J30" si="46">H29/H28*100</f>
        <v>30.188679245283019</v>
      </c>
      <c r="I30" s="56">
        <f t="shared" si="46"/>
        <v>15.873015873015872</v>
      </c>
      <c r="J30" s="56">
        <f t="shared" si="46"/>
        <v>21.818181818181817</v>
      </c>
      <c r="K30" s="56">
        <f t="shared" ref="K30:L30" si="47">K29/K28*100</f>
        <v>5.4545454545454541</v>
      </c>
      <c r="L30" s="56">
        <f t="shared" si="47"/>
        <v>15.789473684210526</v>
      </c>
      <c r="M30" s="56">
        <f t="shared" ref="M30" si="48">M29/M28*100</f>
        <v>17.073170731707318</v>
      </c>
      <c r="N30" s="56">
        <f t="shared" ref="N30" si="49">N29/N28*100</f>
        <v>15.555555555555555</v>
      </c>
      <c r="O30" s="56">
        <f t="shared" ref="O30:Q30" si="50">O29/O28*100</f>
        <v>33.333333333333329</v>
      </c>
      <c r="P30" s="56">
        <f t="shared" si="50"/>
        <v>6.25</v>
      </c>
      <c r="Q30" s="56">
        <f t="shared" si="50"/>
        <v>23.809523809523807</v>
      </c>
      <c r="R30" s="56"/>
      <c r="S30" s="56"/>
      <c r="T30" s="56"/>
      <c r="U30" s="56"/>
      <c r="V30" s="56"/>
      <c r="W30" s="32"/>
      <c r="X30" s="33"/>
      <c r="Y30" s="56"/>
      <c r="Z30" s="56"/>
      <c r="AA30" s="56"/>
      <c r="AB30" s="56"/>
      <c r="AC30" s="56"/>
      <c r="AD30" s="32"/>
      <c r="AE30" s="20"/>
      <c r="AF30" s="20"/>
    </row>
    <row r="31" spans="1:191" s="44" customFormat="1" x14ac:dyDescent="0.25">
      <c r="A31" s="46"/>
      <c r="B31" s="43" t="s">
        <v>37</v>
      </c>
      <c r="C31" s="42">
        <v>1</v>
      </c>
      <c r="D31" s="41">
        <v>5</v>
      </c>
      <c r="E31" s="41">
        <v>1</v>
      </c>
      <c r="F31" s="41">
        <v>2</v>
      </c>
      <c r="G31" s="41">
        <v>1</v>
      </c>
      <c r="H31" s="41">
        <v>4</v>
      </c>
      <c r="I31" s="69">
        <v>2</v>
      </c>
      <c r="J31" s="42">
        <v>3</v>
      </c>
      <c r="K31" s="41">
        <v>1</v>
      </c>
      <c r="L31" s="41">
        <v>0</v>
      </c>
      <c r="M31" s="41">
        <v>0</v>
      </c>
      <c r="N31" s="41">
        <v>3</v>
      </c>
      <c r="O31" s="41">
        <v>11</v>
      </c>
      <c r="P31" s="69">
        <v>3</v>
      </c>
      <c r="Q31" s="42">
        <v>4</v>
      </c>
      <c r="R31" s="41"/>
      <c r="S31" s="41"/>
      <c r="T31" s="41"/>
      <c r="U31" s="41"/>
      <c r="V31" s="41"/>
      <c r="W31" s="69"/>
      <c r="X31" s="42"/>
      <c r="Y31" s="41"/>
      <c r="Z31" s="41"/>
      <c r="AA31" s="41"/>
      <c r="AB31" s="41"/>
      <c r="AC31" s="41"/>
      <c r="AD31" s="69"/>
      <c r="AE31" s="41"/>
      <c r="AF31" s="41"/>
      <c r="AG31" s="55"/>
      <c r="AH31" s="55"/>
      <c r="AI31" s="45"/>
      <c r="AJ31" s="45"/>
      <c r="AK31" s="45"/>
      <c r="AL31" s="45"/>
      <c r="AM31" s="45"/>
      <c r="AN31" s="45"/>
      <c r="AO31" s="45"/>
      <c r="AP31" s="45"/>
      <c r="AQ31" s="45"/>
      <c r="AR31" s="45"/>
      <c r="AS31" s="45"/>
      <c r="AT31" s="45"/>
      <c r="AU31" s="45"/>
      <c r="AV31" s="45"/>
      <c r="AW31" s="45"/>
      <c r="AX31" s="45"/>
      <c r="AY31" s="45"/>
      <c r="AZ31" s="45"/>
      <c r="BA31" s="45"/>
      <c r="BB31" s="45"/>
      <c r="BC31" s="45"/>
      <c r="BD31" s="45"/>
      <c r="BE31" s="45"/>
      <c r="BF31" s="45"/>
      <c r="BG31" s="45"/>
      <c r="BH31" s="45"/>
      <c r="BI31" s="45"/>
      <c r="BJ31" s="45"/>
      <c r="BK31" s="45"/>
      <c r="BL31" s="45"/>
      <c r="BM31" s="45"/>
      <c r="BN31" s="45"/>
      <c r="BO31" s="45"/>
      <c r="BP31" s="45"/>
      <c r="BQ31" s="45"/>
      <c r="BR31" s="45"/>
      <c r="BS31" s="45"/>
      <c r="BT31" s="45"/>
      <c r="BU31" s="45"/>
      <c r="BV31" s="45"/>
      <c r="BW31" s="45"/>
      <c r="BX31" s="45"/>
      <c r="BY31" s="45"/>
      <c r="BZ31" s="45"/>
      <c r="CA31" s="45"/>
      <c r="CB31" s="45"/>
      <c r="CC31" s="45"/>
      <c r="CD31" s="45"/>
      <c r="CE31" s="45"/>
      <c r="CF31" s="45"/>
      <c r="CG31" s="45"/>
      <c r="CH31" s="45"/>
      <c r="CI31" s="45"/>
      <c r="CJ31" s="45"/>
      <c r="CK31" s="45"/>
      <c r="CL31" s="45"/>
      <c r="CM31" s="45"/>
      <c r="CN31" s="45"/>
      <c r="CO31" s="45"/>
      <c r="CP31" s="45"/>
      <c r="CQ31" s="45"/>
      <c r="CR31" s="45"/>
      <c r="CS31" s="45"/>
      <c r="CT31" s="45"/>
      <c r="CU31" s="45"/>
      <c r="CV31" s="45"/>
      <c r="CW31" s="45"/>
      <c r="CX31" s="45"/>
      <c r="CY31" s="45"/>
      <c r="CZ31" s="45"/>
      <c r="DA31" s="45"/>
      <c r="DB31" s="45"/>
      <c r="DC31" s="45"/>
      <c r="DD31" s="45"/>
      <c r="DE31" s="45"/>
      <c r="DF31" s="45"/>
      <c r="DG31" s="45"/>
      <c r="DH31" s="45"/>
      <c r="DI31" s="45"/>
      <c r="DJ31" s="45"/>
      <c r="DK31" s="45"/>
      <c r="DL31" s="45"/>
      <c r="DM31" s="45"/>
      <c r="DN31" s="45"/>
      <c r="DO31" s="45"/>
      <c r="DP31" s="45"/>
      <c r="DQ31" s="45"/>
      <c r="DR31" s="45"/>
      <c r="DS31" s="45"/>
      <c r="DT31" s="45"/>
      <c r="DU31" s="45"/>
      <c r="DV31" s="45"/>
      <c r="DW31" s="45"/>
      <c r="DX31" s="45"/>
      <c r="DY31" s="45"/>
      <c r="DZ31" s="45"/>
      <c r="EA31" s="45"/>
      <c r="EB31" s="45"/>
      <c r="EC31" s="45"/>
      <c r="ED31" s="45"/>
      <c r="EE31" s="45"/>
      <c r="EF31" s="45"/>
      <c r="EG31" s="45"/>
      <c r="EH31" s="45"/>
      <c r="EI31" s="45"/>
      <c r="EJ31" s="45"/>
      <c r="EK31" s="45"/>
      <c r="EL31" s="45"/>
      <c r="EM31" s="45"/>
      <c r="EN31" s="45"/>
      <c r="EO31" s="45"/>
      <c r="EP31" s="45"/>
      <c r="EQ31" s="45"/>
      <c r="ER31" s="45"/>
      <c r="ES31" s="45"/>
      <c r="ET31" s="45"/>
      <c r="EU31" s="45"/>
      <c r="EV31" s="45"/>
      <c r="EW31" s="45"/>
      <c r="EX31" s="45"/>
      <c r="EY31" s="45"/>
      <c r="EZ31" s="45"/>
      <c r="FA31" s="45"/>
      <c r="FB31" s="45"/>
      <c r="FC31" s="45"/>
      <c r="FD31" s="45"/>
      <c r="FE31" s="45"/>
      <c r="FF31" s="45"/>
      <c r="FG31" s="45"/>
      <c r="FH31" s="45"/>
      <c r="FI31" s="45"/>
      <c r="FJ31" s="45"/>
      <c r="FK31" s="45"/>
      <c r="FL31" s="45"/>
      <c r="FM31" s="45"/>
      <c r="FN31" s="45"/>
      <c r="FO31" s="45"/>
      <c r="FP31" s="45"/>
      <c r="FQ31" s="45"/>
      <c r="FR31" s="45"/>
      <c r="FS31" s="45"/>
      <c r="FT31" s="45"/>
      <c r="FU31" s="45"/>
      <c r="FV31" s="45"/>
      <c r="FW31" s="45"/>
      <c r="FX31" s="45"/>
      <c r="FY31" s="45"/>
      <c r="FZ31" s="45"/>
      <c r="GA31" s="45"/>
      <c r="GB31" s="45"/>
      <c r="GC31" s="45"/>
      <c r="GD31" s="45"/>
      <c r="GE31" s="45"/>
      <c r="GF31" s="45"/>
      <c r="GG31" s="45"/>
      <c r="GH31" s="45"/>
      <c r="GI31" s="45"/>
    </row>
    <row r="32" spans="1:191" s="44" customFormat="1" ht="15.75" thickBot="1" x14ac:dyDescent="0.3">
      <c r="A32" s="53"/>
      <c r="B32" s="70" t="s">
        <v>38</v>
      </c>
      <c r="C32" s="71">
        <f t="shared" ref="C32:J32" si="51">C31/C28*100</f>
        <v>1.4925373134328357</v>
      </c>
      <c r="D32" s="72">
        <f t="shared" si="51"/>
        <v>7.2463768115942031</v>
      </c>
      <c r="E32" s="72">
        <f t="shared" si="51"/>
        <v>2.083333333333333</v>
      </c>
      <c r="F32" s="72">
        <f t="shared" si="51"/>
        <v>2.9411764705882351</v>
      </c>
      <c r="G32" s="72">
        <f t="shared" si="51"/>
        <v>1.9607843137254901</v>
      </c>
      <c r="H32" s="72">
        <f t="shared" si="51"/>
        <v>7.5471698113207548</v>
      </c>
      <c r="I32" s="72">
        <f t="shared" si="51"/>
        <v>3.1746031746031744</v>
      </c>
      <c r="J32" s="72">
        <f t="shared" si="51"/>
        <v>5.4545454545454541</v>
      </c>
      <c r="K32" s="72">
        <f>K31/K28*100</f>
        <v>1.8181818181818181</v>
      </c>
      <c r="L32" s="72">
        <v>0</v>
      </c>
      <c r="M32" s="72">
        <v>0</v>
      </c>
      <c r="N32" s="72">
        <f>N31/N28*100</f>
        <v>6.666666666666667</v>
      </c>
      <c r="O32" s="72">
        <f>O31/O28*100</f>
        <v>16.666666666666664</v>
      </c>
      <c r="P32" s="72">
        <f>P31/P28*100</f>
        <v>3.75</v>
      </c>
      <c r="Q32" s="72">
        <f>Q31/Q28*100</f>
        <v>4.7619047619047619</v>
      </c>
      <c r="R32" s="72"/>
      <c r="S32" s="72"/>
      <c r="T32" s="72"/>
      <c r="U32" s="72"/>
      <c r="V32" s="72"/>
      <c r="W32" s="73"/>
      <c r="X32" s="71"/>
      <c r="Y32" s="72"/>
      <c r="Z32" s="72"/>
      <c r="AA32" s="72"/>
      <c r="AB32" s="72"/>
      <c r="AC32" s="72"/>
      <c r="AD32" s="73"/>
      <c r="AE32" s="72"/>
      <c r="AF32" s="72"/>
      <c r="AG32" s="55"/>
      <c r="AH32" s="55"/>
      <c r="AI32" s="45"/>
      <c r="AJ32" s="45"/>
      <c r="AK32" s="45"/>
      <c r="AL32" s="45"/>
      <c r="AM32" s="45"/>
      <c r="AN32" s="45"/>
      <c r="AO32" s="45"/>
      <c r="AP32" s="45"/>
      <c r="AQ32" s="45"/>
      <c r="AR32" s="45"/>
      <c r="AS32" s="45"/>
      <c r="AT32" s="45"/>
      <c r="AU32" s="45"/>
      <c r="AV32" s="45"/>
      <c r="AW32" s="45"/>
      <c r="AX32" s="45"/>
      <c r="AY32" s="45"/>
      <c r="AZ32" s="45"/>
      <c r="BA32" s="45"/>
      <c r="BB32" s="45"/>
      <c r="BC32" s="45"/>
      <c r="BD32" s="45"/>
      <c r="BE32" s="45"/>
      <c r="BF32" s="45"/>
      <c r="BG32" s="45"/>
      <c r="BH32" s="45"/>
      <c r="BI32" s="45"/>
      <c r="BJ32" s="45"/>
      <c r="BK32" s="45"/>
      <c r="BL32" s="45"/>
      <c r="BM32" s="45"/>
      <c r="BN32" s="45"/>
      <c r="BO32" s="45"/>
      <c r="BP32" s="45"/>
      <c r="BQ32" s="45"/>
      <c r="BR32" s="45"/>
      <c r="BS32" s="45"/>
      <c r="BT32" s="45"/>
      <c r="BU32" s="45"/>
      <c r="BV32" s="45"/>
      <c r="BW32" s="45"/>
      <c r="BX32" s="45"/>
      <c r="BY32" s="45"/>
      <c r="BZ32" s="45"/>
      <c r="CA32" s="45"/>
      <c r="CB32" s="45"/>
      <c r="CC32" s="45"/>
      <c r="CD32" s="45"/>
      <c r="CE32" s="45"/>
      <c r="CF32" s="45"/>
      <c r="CG32" s="45"/>
      <c r="CH32" s="45"/>
      <c r="CI32" s="45"/>
      <c r="CJ32" s="45"/>
      <c r="CK32" s="45"/>
      <c r="CL32" s="45"/>
      <c r="CM32" s="45"/>
      <c r="CN32" s="45"/>
      <c r="CO32" s="45"/>
      <c r="CP32" s="45"/>
      <c r="CQ32" s="45"/>
      <c r="CR32" s="45"/>
      <c r="CS32" s="45"/>
      <c r="CT32" s="45"/>
      <c r="CU32" s="45"/>
      <c r="CV32" s="45"/>
      <c r="CW32" s="45"/>
      <c r="CX32" s="45"/>
      <c r="CY32" s="45"/>
      <c r="CZ32" s="45"/>
      <c r="DA32" s="45"/>
      <c r="DB32" s="45"/>
      <c r="DC32" s="45"/>
      <c r="DD32" s="45"/>
      <c r="DE32" s="45"/>
      <c r="DF32" s="45"/>
      <c r="DG32" s="45"/>
      <c r="DH32" s="45"/>
      <c r="DI32" s="45"/>
      <c r="DJ32" s="45"/>
      <c r="DK32" s="45"/>
      <c r="DL32" s="45"/>
      <c r="DM32" s="45"/>
      <c r="DN32" s="45"/>
      <c r="DO32" s="45"/>
      <c r="DP32" s="45"/>
      <c r="DQ32" s="45"/>
      <c r="DR32" s="45"/>
      <c r="DS32" s="45"/>
      <c r="DT32" s="45"/>
      <c r="DU32" s="45"/>
      <c r="DV32" s="45"/>
      <c r="DW32" s="45"/>
      <c r="DX32" s="45"/>
      <c r="DY32" s="45"/>
      <c r="DZ32" s="45"/>
      <c r="EA32" s="45"/>
      <c r="EB32" s="45"/>
      <c r="EC32" s="45"/>
      <c r="ED32" s="45"/>
      <c r="EE32" s="45"/>
      <c r="EF32" s="45"/>
      <c r="EG32" s="45"/>
      <c r="EH32" s="45"/>
      <c r="EI32" s="45"/>
      <c r="EJ32" s="45"/>
      <c r="EK32" s="45"/>
      <c r="EL32" s="45"/>
      <c r="EM32" s="45"/>
      <c r="EN32" s="45"/>
      <c r="EO32" s="45"/>
      <c r="EP32" s="45"/>
      <c r="EQ32" s="45"/>
      <c r="ER32" s="45"/>
      <c r="ES32" s="45"/>
      <c r="ET32" s="45"/>
      <c r="EU32" s="45"/>
      <c r="EV32" s="45"/>
      <c r="EW32" s="45"/>
      <c r="EX32" s="45"/>
      <c r="EY32" s="45"/>
      <c r="EZ32" s="45"/>
      <c r="FA32" s="45"/>
      <c r="FB32" s="45"/>
      <c r="FC32" s="45"/>
      <c r="FD32" s="45"/>
      <c r="FE32" s="45"/>
      <c r="FF32" s="45"/>
      <c r="FG32" s="45"/>
      <c r="FH32" s="45"/>
      <c r="FI32" s="45"/>
      <c r="FJ32" s="45"/>
      <c r="FK32" s="45"/>
      <c r="FL32" s="45"/>
      <c r="FM32" s="45"/>
      <c r="FN32" s="45"/>
      <c r="FO32" s="45"/>
      <c r="FP32" s="45"/>
      <c r="FQ32" s="45"/>
      <c r="FR32" s="45"/>
      <c r="FS32" s="45"/>
      <c r="FT32" s="45"/>
      <c r="FU32" s="45"/>
      <c r="FV32" s="45"/>
      <c r="FW32" s="45"/>
      <c r="FX32" s="45"/>
      <c r="FY32" s="45"/>
      <c r="FZ32" s="45"/>
      <c r="GA32" s="45"/>
      <c r="GB32" s="45"/>
      <c r="GC32" s="45"/>
      <c r="GD32" s="45"/>
      <c r="GE32" s="45"/>
      <c r="GF32" s="45"/>
      <c r="GG32" s="45"/>
      <c r="GH32" s="45"/>
      <c r="GI32" s="45"/>
    </row>
    <row r="33" spans="1:191" x14ac:dyDescent="0.25">
      <c r="A33" s="24" t="s">
        <v>17</v>
      </c>
      <c r="B33" s="25" t="s">
        <v>10</v>
      </c>
      <c r="C33" s="61">
        <v>0</v>
      </c>
      <c r="D33" s="49">
        <v>2</v>
      </c>
      <c r="E33" s="49">
        <v>0</v>
      </c>
      <c r="F33" s="49">
        <v>1</v>
      </c>
      <c r="G33" s="49">
        <v>0</v>
      </c>
      <c r="H33" s="49">
        <v>0</v>
      </c>
      <c r="I33" s="62">
        <v>0</v>
      </c>
      <c r="J33" s="61">
        <v>0</v>
      </c>
      <c r="K33" s="49">
        <v>1</v>
      </c>
      <c r="L33" s="49">
        <v>0</v>
      </c>
      <c r="M33" s="49">
        <v>0</v>
      </c>
      <c r="N33" s="49">
        <v>0</v>
      </c>
      <c r="O33" s="49">
        <v>0</v>
      </c>
      <c r="P33" s="62">
        <v>0</v>
      </c>
      <c r="Q33" s="61">
        <v>0</v>
      </c>
      <c r="R33" s="49"/>
      <c r="S33" s="49"/>
      <c r="T33" s="49"/>
      <c r="U33" s="49"/>
      <c r="V33" s="49"/>
      <c r="W33" s="62"/>
      <c r="X33" s="61"/>
      <c r="Y33" s="49"/>
      <c r="Z33" s="49"/>
      <c r="AA33" s="49"/>
      <c r="AB33" s="49"/>
      <c r="AC33" s="49"/>
      <c r="AD33" s="62"/>
      <c r="AE33" s="31"/>
      <c r="AF33" s="30"/>
    </row>
    <row r="34" spans="1:191" x14ac:dyDescent="0.25">
      <c r="A34" s="24" t="s">
        <v>19</v>
      </c>
      <c r="B34" s="16" t="s">
        <v>11</v>
      </c>
      <c r="C34" s="63">
        <v>0</v>
      </c>
      <c r="D34" s="48">
        <v>0</v>
      </c>
      <c r="E34" s="48">
        <v>0</v>
      </c>
      <c r="F34" s="48">
        <v>0</v>
      </c>
      <c r="G34" s="48">
        <v>0</v>
      </c>
      <c r="H34" s="48">
        <v>0</v>
      </c>
      <c r="I34" s="64">
        <v>0</v>
      </c>
      <c r="J34" s="63">
        <v>0</v>
      </c>
      <c r="K34" s="48">
        <v>0</v>
      </c>
      <c r="L34" s="48">
        <v>0</v>
      </c>
      <c r="M34" s="48">
        <v>0</v>
      </c>
      <c r="N34" s="48">
        <v>0</v>
      </c>
      <c r="O34" s="48">
        <v>0</v>
      </c>
      <c r="P34" s="64">
        <v>0</v>
      </c>
      <c r="Q34" s="63">
        <v>0</v>
      </c>
      <c r="R34" s="48"/>
      <c r="S34" s="48"/>
      <c r="T34" s="48"/>
      <c r="U34" s="48"/>
      <c r="V34" s="48"/>
      <c r="W34" s="64"/>
      <c r="X34" s="63"/>
      <c r="Y34" s="48"/>
      <c r="Z34" s="48"/>
      <c r="AA34" s="48"/>
      <c r="AB34" s="48"/>
      <c r="AC34" s="48"/>
      <c r="AD34" s="64"/>
      <c r="AE34" s="18"/>
      <c r="AF34" s="17"/>
    </row>
    <row r="35" spans="1:191" x14ac:dyDescent="0.25">
      <c r="A35" s="24"/>
      <c r="B35" s="19" t="s">
        <v>12</v>
      </c>
      <c r="C35" s="33"/>
      <c r="D35" s="56">
        <f t="shared" ref="D35" si="52">D34/D33*100</f>
        <v>0</v>
      </c>
      <c r="E35" s="56"/>
      <c r="F35" s="56">
        <v>0</v>
      </c>
      <c r="G35" s="56">
        <v>0</v>
      </c>
      <c r="H35" s="56">
        <v>0</v>
      </c>
      <c r="I35" s="56">
        <v>0</v>
      </c>
      <c r="J35" s="56">
        <v>0</v>
      </c>
      <c r="K35" s="56">
        <v>0</v>
      </c>
      <c r="L35" s="56">
        <v>0</v>
      </c>
      <c r="M35" s="56">
        <v>0</v>
      </c>
      <c r="N35" s="56">
        <v>0</v>
      </c>
      <c r="O35" s="56">
        <v>0</v>
      </c>
      <c r="P35" s="32">
        <v>0</v>
      </c>
      <c r="Q35" s="33">
        <v>0</v>
      </c>
      <c r="R35" s="56"/>
      <c r="S35" s="56"/>
      <c r="T35" s="56"/>
      <c r="U35" s="56"/>
      <c r="V35" s="56"/>
      <c r="W35" s="32"/>
      <c r="X35" s="33"/>
      <c r="Y35" s="56"/>
      <c r="Z35" s="56"/>
      <c r="AA35" s="56"/>
      <c r="AB35" s="56"/>
      <c r="AC35" s="56"/>
      <c r="AD35" s="32"/>
      <c r="AE35" s="20"/>
      <c r="AF35" s="20"/>
    </row>
    <row r="36" spans="1:191" s="44" customFormat="1" x14ac:dyDescent="0.25">
      <c r="A36" s="46"/>
      <c r="B36" s="43" t="s">
        <v>37</v>
      </c>
      <c r="C36" s="42"/>
      <c r="D36" s="41"/>
      <c r="E36" s="41"/>
      <c r="F36" s="41">
        <v>0</v>
      </c>
      <c r="G36" s="41">
        <v>0</v>
      </c>
      <c r="H36" s="41">
        <v>0</v>
      </c>
      <c r="I36" s="69">
        <v>0</v>
      </c>
      <c r="J36" s="42">
        <v>0</v>
      </c>
      <c r="K36" s="41">
        <v>0</v>
      </c>
      <c r="L36" s="41">
        <v>0</v>
      </c>
      <c r="M36" s="41">
        <v>0</v>
      </c>
      <c r="N36" s="41">
        <v>0</v>
      </c>
      <c r="O36" s="41">
        <v>0</v>
      </c>
      <c r="P36" s="69">
        <v>0</v>
      </c>
      <c r="Q36" s="42">
        <v>0</v>
      </c>
      <c r="R36" s="41"/>
      <c r="S36" s="41"/>
      <c r="T36" s="41"/>
      <c r="U36" s="41"/>
      <c r="V36" s="41"/>
      <c r="W36" s="69"/>
      <c r="X36" s="42"/>
      <c r="Y36" s="41"/>
      <c r="Z36" s="41"/>
      <c r="AA36" s="41"/>
      <c r="AB36" s="41"/>
      <c r="AC36" s="41"/>
      <c r="AD36" s="69"/>
      <c r="AE36" s="41"/>
      <c r="AF36" s="41"/>
      <c r="AG36" s="55"/>
      <c r="AH36" s="55"/>
      <c r="AI36" s="45"/>
      <c r="AJ36" s="45"/>
      <c r="AK36" s="45"/>
      <c r="AL36" s="45"/>
      <c r="AM36" s="45"/>
      <c r="AN36" s="45"/>
      <c r="AO36" s="45"/>
      <c r="AP36" s="45"/>
      <c r="AQ36" s="45"/>
      <c r="AR36" s="45"/>
      <c r="AS36" s="45"/>
      <c r="AT36" s="45"/>
      <c r="AU36" s="45"/>
      <c r="AV36" s="45"/>
      <c r="AW36" s="45"/>
      <c r="AX36" s="45"/>
      <c r="AY36" s="45"/>
      <c r="AZ36" s="45"/>
      <c r="BA36" s="45"/>
      <c r="BB36" s="45"/>
      <c r="BC36" s="45"/>
      <c r="BD36" s="45"/>
      <c r="BE36" s="45"/>
      <c r="BF36" s="45"/>
      <c r="BG36" s="45"/>
      <c r="BH36" s="45"/>
      <c r="BI36" s="45"/>
      <c r="BJ36" s="45"/>
      <c r="BK36" s="45"/>
      <c r="BL36" s="45"/>
      <c r="BM36" s="45"/>
      <c r="BN36" s="45"/>
      <c r="BO36" s="45"/>
      <c r="BP36" s="45"/>
      <c r="BQ36" s="45"/>
      <c r="BR36" s="45"/>
      <c r="BS36" s="45"/>
      <c r="BT36" s="45"/>
      <c r="BU36" s="45"/>
      <c r="BV36" s="45"/>
      <c r="BW36" s="45"/>
      <c r="BX36" s="45"/>
      <c r="BY36" s="45"/>
      <c r="BZ36" s="45"/>
      <c r="CA36" s="45"/>
      <c r="CB36" s="45"/>
      <c r="CC36" s="45"/>
      <c r="CD36" s="45"/>
      <c r="CE36" s="45"/>
      <c r="CF36" s="45"/>
      <c r="CG36" s="45"/>
      <c r="CH36" s="45"/>
      <c r="CI36" s="45"/>
      <c r="CJ36" s="45"/>
      <c r="CK36" s="45"/>
      <c r="CL36" s="45"/>
      <c r="CM36" s="45"/>
      <c r="CN36" s="45"/>
      <c r="CO36" s="45"/>
      <c r="CP36" s="45"/>
      <c r="CQ36" s="45"/>
      <c r="CR36" s="45"/>
      <c r="CS36" s="45"/>
      <c r="CT36" s="45"/>
      <c r="CU36" s="45"/>
      <c r="CV36" s="45"/>
      <c r="CW36" s="45"/>
      <c r="CX36" s="45"/>
      <c r="CY36" s="45"/>
      <c r="CZ36" s="45"/>
      <c r="DA36" s="45"/>
      <c r="DB36" s="45"/>
      <c r="DC36" s="45"/>
      <c r="DD36" s="45"/>
      <c r="DE36" s="45"/>
      <c r="DF36" s="45"/>
      <c r="DG36" s="45"/>
      <c r="DH36" s="45"/>
      <c r="DI36" s="45"/>
      <c r="DJ36" s="45"/>
      <c r="DK36" s="45"/>
      <c r="DL36" s="45"/>
      <c r="DM36" s="45"/>
      <c r="DN36" s="45"/>
      <c r="DO36" s="45"/>
      <c r="DP36" s="45"/>
      <c r="DQ36" s="45"/>
      <c r="DR36" s="45"/>
      <c r="DS36" s="45"/>
      <c r="DT36" s="45"/>
      <c r="DU36" s="45"/>
      <c r="DV36" s="45"/>
      <c r="DW36" s="45"/>
      <c r="DX36" s="45"/>
      <c r="DY36" s="45"/>
      <c r="DZ36" s="45"/>
      <c r="EA36" s="45"/>
      <c r="EB36" s="45"/>
      <c r="EC36" s="45"/>
      <c r="ED36" s="45"/>
      <c r="EE36" s="45"/>
      <c r="EF36" s="45"/>
      <c r="EG36" s="45"/>
      <c r="EH36" s="45"/>
      <c r="EI36" s="45"/>
      <c r="EJ36" s="45"/>
      <c r="EK36" s="45"/>
      <c r="EL36" s="45"/>
      <c r="EM36" s="45"/>
      <c r="EN36" s="45"/>
      <c r="EO36" s="45"/>
      <c r="EP36" s="45"/>
      <c r="EQ36" s="45"/>
      <c r="ER36" s="45"/>
      <c r="ES36" s="45"/>
      <c r="ET36" s="45"/>
      <c r="EU36" s="45"/>
      <c r="EV36" s="45"/>
      <c r="EW36" s="45"/>
      <c r="EX36" s="45"/>
      <c r="EY36" s="45"/>
      <c r="EZ36" s="45"/>
      <c r="FA36" s="45"/>
      <c r="FB36" s="45"/>
      <c r="FC36" s="45"/>
      <c r="FD36" s="45"/>
      <c r="FE36" s="45"/>
      <c r="FF36" s="45"/>
      <c r="FG36" s="45"/>
      <c r="FH36" s="45"/>
      <c r="FI36" s="45"/>
      <c r="FJ36" s="45"/>
      <c r="FK36" s="45"/>
      <c r="FL36" s="45"/>
      <c r="FM36" s="45"/>
      <c r="FN36" s="45"/>
      <c r="FO36" s="45"/>
      <c r="FP36" s="45"/>
      <c r="FQ36" s="45"/>
      <c r="FR36" s="45"/>
      <c r="FS36" s="45"/>
      <c r="FT36" s="45"/>
      <c r="FU36" s="45"/>
      <c r="FV36" s="45"/>
      <c r="FW36" s="45"/>
      <c r="FX36" s="45"/>
      <c r="FY36" s="45"/>
      <c r="FZ36" s="45"/>
      <c r="GA36" s="45"/>
      <c r="GB36" s="45"/>
      <c r="GC36" s="45"/>
      <c r="GD36" s="45"/>
      <c r="GE36" s="45"/>
      <c r="GF36" s="45"/>
      <c r="GG36" s="45"/>
      <c r="GH36" s="45"/>
      <c r="GI36" s="45"/>
    </row>
    <row r="37" spans="1:191" s="44" customFormat="1" ht="15.75" thickBot="1" x14ac:dyDescent="0.3">
      <c r="A37" s="53"/>
      <c r="B37" s="70" t="s">
        <v>38</v>
      </c>
      <c r="C37" s="71"/>
      <c r="D37" s="72">
        <f>D36/D33*100</f>
        <v>0</v>
      </c>
      <c r="E37" s="72"/>
      <c r="F37" s="72">
        <v>0</v>
      </c>
      <c r="G37" s="72">
        <v>0</v>
      </c>
      <c r="H37" s="72">
        <v>0</v>
      </c>
      <c r="I37" s="73">
        <v>0</v>
      </c>
      <c r="J37" s="71">
        <v>0</v>
      </c>
      <c r="K37" s="72">
        <v>0</v>
      </c>
      <c r="L37" s="72">
        <v>0</v>
      </c>
      <c r="M37" s="72">
        <v>0</v>
      </c>
      <c r="N37" s="72">
        <v>0</v>
      </c>
      <c r="O37" s="72">
        <v>0</v>
      </c>
      <c r="P37" s="73">
        <v>0</v>
      </c>
      <c r="Q37" s="71">
        <v>0</v>
      </c>
      <c r="R37" s="72"/>
      <c r="S37" s="72"/>
      <c r="T37" s="72"/>
      <c r="U37" s="72"/>
      <c r="V37" s="72"/>
      <c r="W37" s="73"/>
      <c r="X37" s="71"/>
      <c r="Y37" s="72"/>
      <c r="Z37" s="72"/>
      <c r="AA37" s="72"/>
      <c r="AB37" s="72"/>
      <c r="AC37" s="72"/>
      <c r="AD37" s="73"/>
      <c r="AE37" s="72"/>
      <c r="AF37" s="72"/>
      <c r="AG37" s="55"/>
      <c r="AH37" s="55"/>
      <c r="AI37" s="45"/>
      <c r="AJ37" s="45"/>
      <c r="AK37" s="45"/>
      <c r="AL37" s="45"/>
      <c r="AM37" s="45"/>
      <c r="AN37" s="45"/>
      <c r="AO37" s="45"/>
      <c r="AP37" s="45"/>
      <c r="AQ37" s="45"/>
      <c r="AR37" s="45"/>
      <c r="AS37" s="45"/>
      <c r="AT37" s="45"/>
      <c r="AU37" s="45"/>
      <c r="AV37" s="45"/>
      <c r="AW37" s="45"/>
      <c r="AX37" s="45"/>
      <c r="AY37" s="45"/>
      <c r="AZ37" s="45"/>
      <c r="BA37" s="45"/>
      <c r="BB37" s="45"/>
      <c r="BC37" s="45"/>
      <c r="BD37" s="45"/>
      <c r="BE37" s="45"/>
      <c r="BF37" s="45"/>
      <c r="BG37" s="45"/>
      <c r="BH37" s="45"/>
      <c r="BI37" s="45"/>
      <c r="BJ37" s="45"/>
      <c r="BK37" s="45"/>
      <c r="BL37" s="45"/>
      <c r="BM37" s="45"/>
      <c r="BN37" s="45"/>
      <c r="BO37" s="45"/>
      <c r="BP37" s="45"/>
      <c r="BQ37" s="45"/>
      <c r="BR37" s="45"/>
      <c r="BS37" s="45"/>
      <c r="BT37" s="45"/>
      <c r="BU37" s="45"/>
      <c r="BV37" s="45"/>
      <c r="BW37" s="45"/>
      <c r="BX37" s="45"/>
      <c r="BY37" s="45"/>
      <c r="BZ37" s="45"/>
      <c r="CA37" s="45"/>
      <c r="CB37" s="45"/>
      <c r="CC37" s="45"/>
      <c r="CD37" s="45"/>
      <c r="CE37" s="45"/>
      <c r="CF37" s="45"/>
      <c r="CG37" s="45"/>
      <c r="CH37" s="45"/>
      <c r="CI37" s="45"/>
      <c r="CJ37" s="45"/>
      <c r="CK37" s="45"/>
      <c r="CL37" s="45"/>
      <c r="CM37" s="45"/>
      <c r="CN37" s="45"/>
      <c r="CO37" s="45"/>
      <c r="CP37" s="45"/>
      <c r="CQ37" s="45"/>
      <c r="CR37" s="45"/>
      <c r="CS37" s="45"/>
      <c r="CT37" s="45"/>
      <c r="CU37" s="45"/>
      <c r="CV37" s="45"/>
      <c r="CW37" s="45"/>
      <c r="CX37" s="45"/>
      <c r="CY37" s="45"/>
      <c r="CZ37" s="45"/>
      <c r="DA37" s="45"/>
      <c r="DB37" s="45"/>
      <c r="DC37" s="45"/>
      <c r="DD37" s="45"/>
      <c r="DE37" s="45"/>
      <c r="DF37" s="45"/>
      <c r="DG37" s="45"/>
      <c r="DH37" s="45"/>
      <c r="DI37" s="45"/>
      <c r="DJ37" s="45"/>
      <c r="DK37" s="45"/>
      <c r="DL37" s="45"/>
      <c r="DM37" s="45"/>
      <c r="DN37" s="45"/>
      <c r="DO37" s="45"/>
      <c r="DP37" s="45"/>
      <c r="DQ37" s="45"/>
      <c r="DR37" s="45"/>
      <c r="DS37" s="45"/>
      <c r="DT37" s="45"/>
      <c r="DU37" s="45"/>
      <c r="DV37" s="45"/>
      <c r="DW37" s="45"/>
      <c r="DX37" s="45"/>
      <c r="DY37" s="45"/>
      <c r="DZ37" s="45"/>
      <c r="EA37" s="45"/>
      <c r="EB37" s="45"/>
      <c r="EC37" s="45"/>
      <c r="ED37" s="45"/>
      <c r="EE37" s="45"/>
      <c r="EF37" s="45"/>
      <c r="EG37" s="45"/>
      <c r="EH37" s="45"/>
      <c r="EI37" s="45"/>
      <c r="EJ37" s="45"/>
      <c r="EK37" s="45"/>
      <c r="EL37" s="45"/>
      <c r="EM37" s="45"/>
      <c r="EN37" s="45"/>
      <c r="EO37" s="45"/>
      <c r="EP37" s="45"/>
      <c r="EQ37" s="45"/>
      <c r="ER37" s="45"/>
      <c r="ES37" s="45"/>
      <c r="ET37" s="45"/>
      <c r="EU37" s="45"/>
      <c r="EV37" s="45"/>
      <c r="EW37" s="45"/>
      <c r="EX37" s="45"/>
      <c r="EY37" s="45"/>
      <c r="EZ37" s="45"/>
      <c r="FA37" s="45"/>
      <c r="FB37" s="45"/>
      <c r="FC37" s="45"/>
      <c r="FD37" s="45"/>
      <c r="FE37" s="45"/>
      <c r="FF37" s="45"/>
      <c r="FG37" s="45"/>
      <c r="FH37" s="45"/>
      <c r="FI37" s="45"/>
      <c r="FJ37" s="45"/>
      <c r="FK37" s="45"/>
      <c r="FL37" s="45"/>
      <c r="FM37" s="45"/>
      <c r="FN37" s="45"/>
      <c r="FO37" s="45"/>
      <c r="FP37" s="45"/>
      <c r="FQ37" s="45"/>
      <c r="FR37" s="45"/>
      <c r="FS37" s="45"/>
      <c r="FT37" s="45"/>
      <c r="FU37" s="45"/>
      <c r="FV37" s="45"/>
      <c r="FW37" s="45"/>
      <c r="FX37" s="45"/>
      <c r="FY37" s="45"/>
      <c r="FZ37" s="45"/>
      <c r="GA37" s="45"/>
      <c r="GB37" s="45"/>
      <c r="GC37" s="45"/>
      <c r="GD37" s="45"/>
      <c r="GE37" s="45"/>
      <c r="GF37" s="45"/>
      <c r="GG37" s="45"/>
      <c r="GH37" s="45"/>
      <c r="GI37" s="45"/>
    </row>
    <row r="38" spans="1:191" x14ac:dyDescent="0.25">
      <c r="A38" s="24" t="s">
        <v>17</v>
      </c>
      <c r="B38" s="25" t="s">
        <v>10</v>
      </c>
      <c r="C38" s="61">
        <v>89</v>
      </c>
      <c r="D38" s="49">
        <v>129</v>
      </c>
      <c r="E38" s="49">
        <v>82</v>
      </c>
      <c r="F38" s="49">
        <v>74</v>
      </c>
      <c r="G38" s="49">
        <v>76</v>
      </c>
      <c r="H38" s="49">
        <v>70</v>
      </c>
      <c r="I38" s="62">
        <v>58</v>
      </c>
      <c r="J38" s="61">
        <v>52</v>
      </c>
      <c r="K38" s="49">
        <v>84</v>
      </c>
      <c r="L38" s="49">
        <v>78</v>
      </c>
      <c r="M38" s="49">
        <v>58</v>
      </c>
      <c r="N38" s="49">
        <v>74</v>
      </c>
      <c r="O38" s="49">
        <v>69</v>
      </c>
      <c r="P38" s="62">
        <v>109</v>
      </c>
      <c r="Q38" s="61">
        <v>80</v>
      </c>
      <c r="R38" s="49"/>
      <c r="S38" s="49"/>
      <c r="T38" s="49"/>
      <c r="U38" s="49"/>
      <c r="V38" s="49"/>
      <c r="W38" s="62"/>
      <c r="X38" s="61"/>
      <c r="Y38" s="49"/>
      <c r="Z38" s="49"/>
      <c r="AA38" s="49"/>
      <c r="AB38" s="49"/>
      <c r="AC38" s="49"/>
      <c r="AD38" s="62"/>
      <c r="AE38" s="31"/>
      <c r="AF38" s="30"/>
    </row>
    <row r="39" spans="1:191" x14ac:dyDescent="0.25">
      <c r="A39" s="24" t="s">
        <v>20</v>
      </c>
      <c r="B39" s="16" t="s">
        <v>11</v>
      </c>
      <c r="C39" s="63">
        <v>0</v>
      </c>
      <c r="D39" s="48">
        <v>0</v>
      </c>
      <c r="E39" s="48">
        <v>0</v>
      </c>
      <c r="F39" s="48">
        <v>3</v>
      </c>
      <c r="G39" s="48">
        <v>1</v>
      </c>
      <c r="H39" s="48">
        <v>3</v>
      </c>
      <c r="I39" s="64">
        <v>0</v>
      </c>
      <c r="J39" s="63">
        <v>0</v>
      </c>
      <c r="K39" s="48">
        <v>1</v>
      </c>
      <c r="L39" s="48">
        <v>1</v>
      </c>
      <c r="M39" s="48">
        <v>2</v>
      </c>
      <c r="N39" s="48">
        <v>1</v>
      </c>
      <c r="O39" s="48">
        <v>1</v>
      </c>
      <c r="P39" s="64">
        <v>2</v>
      </c>
      <c r="Q39" s="63">
        <v>1</v>
      </c>
      <c r="R39" s="48"/>
      <c r="S39" s="48"/>
      <c r="T39" s="48"/>
      <c r="U39" s="48"/>
      <c r="V39" s="48"/>
      <c r="W39" s="64"/>
      <c r="X39" s="63"/>
      <c r="Y39" s="48"/>
      <c r="Z39" s="48"/>
      <c r="AA39" s="48"/>
      <c r="AB39" s="48"/>
      <c r="AC39" s="48"/>
      <c r="AD39" s="64"/>
      <c r="AE39" s="18"/>
      <c r="AF39" s="17"/>
    </row>
    <row r="40" spans="1:191" x14ac:dyDescent="0.25">
      <c r="A40" s="34"/>
      <c r="B40" s="35" t="s">
        <v>12</v>
      </c>
      <c r="C40" s="33">
        <f t="shared" ref="C40" si="53">C39/C38*100</f>
        <v>0</v>
      </c>
      <c r="D40" s="56">
        <f t="shared" ref="D40" si="54">D39/D38*100</f>
        <v>0</v>
      </c>
      <c r="E40" s="56">
        <f t="shared" ref="E40" si="55">E39/E38*100</f>
        <v>0</v>
      </c>
      <c r="F40" s="56">
        <f t="shared" ref="F40" si="56">F39/F38*100</f>
        <v>4.0540540540540544</v>
      </c>
      <c r="G40" s="56">
        <f t="shared" ref="G40" si="57">G39/G38*100</f>
        <v>1.3157894736842104</v>
      </c>
      <c r="H40" s="56">
        <f t="shared" ref="H40:J40" si="58">H39/H38*100</f>
        <v>4.2857142857142856</v>
      </c>
      <c r="I40" s="56">
        <f t="shared" si="58"/>
        <v>0</v>
      </c>
      <c r="J40" s="56">
        <f t="shared" si="58"/>
        <v>0</v>
      </c>
      <c r="K40" s="56">
        <f t="shared" ref="K40:L40" si="59">K39/K38*100</f>
        <v>1.1904761904761905</v>
      </c>
      <c r="L40" s="56">
        <f t="shared" si="59"/>
        <v>1.2820512820512819</v>
      </c>
      <c r="M40" s="56">
        <f t="shared" ref="M40" si="60">M39/M38*100</f>
        <v>3.4482758620689653</v>
      </c>
      <c r="N40" s="56">
        <f t="shared" ref="N40" si="61">N39/N38*100</f>
        <v>1.3513513513513513</v>
      </c>
      <c r="O40" s="56">
        <f t="shared" ref="O40:Q40" si="62">O39/O38*100</f>
        <v>1.4492753623188406</v>
      </c>
      <c r="P40" s="56">
        <f t="shared" si="62"/>
        <v>1.834862385321101</v>
      </c>
      <c r="Q40" s="56">
        <f t="shared" si="62"/>
        <v>1.25</v>
      </c>
      <c r="R40" s="56"/>
      <c r="S40" s="56"/>
      <c r="T40" s="56"/>
      <c r="U40" s="56"/>
      <c r="V40" s="56"/>
      <c r="W40" s="32"/>
      <c r="X40" s="33"/>
      <c r="Y40" s="56"/>
      <c r="Z40" s="56"/>
      <c r="AA40" s="56"/>
      <c r="AB40" s="56"/>
      <c r="AC40" s="56"/>
      <c r="AD40" s="32"/>
      <c r="AE40" s="33"/>
      <c r="AF40" s="20"/>
    </row>
    <row r="41" spans="1:191" s="44" customFormat="1" x14ac:dyDescent="0.25">
      <c r="A41" s="46"/>
      <c r="B41" s="43" t="s">
        <v>37</v>
      </c>
      <c r="C41" s="42"/>
      <c r="D41" s="41"/>
      <c r="E41" s="41"/>
      <c r="F41" s="41">
        <v>0</v>
      </c>
      <c r="G41" s="41">
        <v>0</v>
      </c>
      <c r="H41" s="41">
        <v>0</v>
      </c>
      <c r="I41" s="69">
        <v>0</v>
      </c>
      <c r="J41" s="42">
        <v>0</v>
      </c>
      <c r="K41" s="41">
        <v>0</v>
      </c>
      <c r="L41" s="41">
        <v>0</v>
      </c>
      <c r="M41" s="41">
        <v>0</v>
      </c>
      <c r="N41" s="41">
        <v>0</v>
      </c>
      <c r="O41" s="41">
        <v>0</v>
      </c>
      <c r="P41" s="69">
        <v>0</v>
      </c>
      <c r="Q41" s="42">
        <v>0</v>
      </c>
      <c r="R41" s="41"/>
      <c r="S41" s="41"/>
      <c r="T41" s="41"/>
      <c r="U41" s="41"/>
      <c r="V41" s="41"/>
      <c r="W41" s="69"/>
      <c r="X41" s="42"/>
      <c r="Y41" s="41"/>
      <c r="Z41" s="41"/>
      <c r="AA41" s="41"/>
      <c r="AB41" s="41"/>
      <c r="AC41" s="41"/>
      <c r="AD41" s="69"/>
      <c r="AE41" s="41"/>
      <c r="AF41" s="41"/>
      <c r="AG41" s="55"/>
      <c r="AH41" s="55"/>
      <c r="AI41" s="45"/>
      <c r="AJ41" s="45"/>
      <c r="AK41" s="45"/>
      <c r="AL41" s="45"/>
      <c r="AM41" s="45"/>
      <c r="AN41" s="45"/>
      <c r="AO41" s="45"/>
      <c r="AP41" s="45"/>
      <c r="AQ41" s="45"/>
      <c r="AR41" s="45"/>
      <c r="AS41" s="45"/>
      <c r="AT41" s="45"/>
      <c r="AU41" s="45"/>
      <c r="AV41" s="45"/>
      <c r="AW41" s="45"/>
      <c r="AX41" s="45"/>
      <c r="AY41" s="45"/>
      <c r="AZ41" s="45"/>
      <c r="BA41" s="45"/>
      <c r="BB41" s="45"/>
      <c r="BC41" s="45"/>
      <c r="BD41" s="45"/>
      <c r="BE41" s="45"/>
      <c r="BF41" s="45"/>
      <c r="BG41" s="45"/>
      <c r="BH41" s="45"/>
      <c r="BI41" s="45"/>
      <c r="BJ41" s="45"/>
      <c r="BK41" s="45"/>
      <c r="BL41" s="45"/>
      <c r="BM41" s="45"/>
      <c r="BN41" s="45"/>
      <c r="BO41" s="45"/>
      <c r="BP41" s="45"/>
      <c r="BQ41" s="45"/>
      <c r="BR41" s="45"/>
      <c r="BS41" s="45"/>
      <c r="BT41" s="45"/>
      <c r="BU41" s="45"/>
      <c r="BV41" s="45"/>
      <c r="BW41" s="45"/>
      <c r="BX41" s="45"/>
      <c r="BY41" s="45"/>
      <c r="BZ41" s="45"/>
      <c r="CA41" s="45"/>
      <c r="CB41" s="45"/>
      <c r="CC41" s="45"/>
      <c r="CD41" s="45"/>
      <c r="CE41" s="45"/>
      <c r="CF41" s="45"/>
      <c r="CG41" s="45"/>
      <c r="CH41" s="45"/>
      <c r="CI41" s="45"/>
      <c r="CJ41" s="45"/>
      <c r="CK41" s="45"/>
      <c r="CL41" s="45"/>
      <c r="CM41" s="45"/>
      <c r="CN41" s="45"/>
      <c r="CO41" s="45"/>
      <c r="CP41" s="45"/>
      <c r="CQ41" s="45"/>
      <c r="CR41" s="45"/>
      <c r="CS41" s="45"/>
      <c r="CT41" s="45"/>
      <c r="CU41" s="45"/>
      <c r="CV41" s="45"/>
      <c r="CW41" s="45"/>
      <c r="CX41" s="45"/>
      <c r="CY41" s="45"/>
      <c r="CZ41" s="45"/>
      <c r="DA41" s="45"/>
      <c r="DB41" s="45"/>
      <c r="DC41" s="45"/>
      <c r="DD41" s="45"/>
      <c r="DE41" s="45"/>
      <c r="DF41" s="45"/>
      <c r="DG41" s="45"/>
      <c r="DH41" s="45"/>
      <c r="DI41" s="45"/>
      <c r="DJ41" s="45"/>
      <c r="DK41" s="45"/>
      <c r="DL41" s="45"/>
      <c r="DM41" s="45"/>
      <c r="DN41" s="45"/>
      <c r="DO41" s="45"/>
      <c r="DP41" s="45"/>
      <c r="DQ41" s="45"/>
      <c r="DR41" s="45"/>
      <c r="DS41" s="45"/>
      <c r="DT41" s="45"/>
      <c r="DU41" s="45"/>
      <c r="DV41" s="45"/>
      <c r="DW41" s="45"/>
      <c r="DX41" s="45"/>
      <c r="DY41" s="45"/>
      <c r="DZ41" s="45"/>
      <c r="EA41" s="45"/>
      <c r="EB41" s="45"/>
      <c r="EC41" s="45"/>
      <c r="ED41" s="45"/>
      <c r="EE41" s="45"/>
      <c r="EF41" s="45"/>
      <c r="EG41" s="45"/>
      <c r="EH41" s="45"/>
      <c r="EI41" s="45"/>
      <c r="EJ41" s="45"/>
      <c r="EK41" s="45"/>
      <c r="EL41" s="45"/>
      <c r="EM41" s="45"/>
      <c r="EN41" s="45"/>
      <c r="EO41" s="45"/>
      <c r="EP41" s="45"/>
      <c r="EQ41" s="45"/>
      <c r="ER41" s="45"/>
      <c r="ES41" s="45"/>
      <c r="ET41" s="45"/>
      <c r="EU41" s="45"/>
      <c r="EV41" s="45"/>
      <c r="EW41" s="45"/>
      <c r="EX41" s="45"/>
      <c r="EY41" s="45"/>
      <c r="EZ41" s="45"/>
      <c r="FA41" s="45"/>
      <c r="FB41" s="45"/>
      <c r="FC41" s="45"/>
      <c r="FD41" s="45"/>
      <c r="FE41" s="45"/>
      <c r="FF41" s="45"/>
      <c r="FG41" s="45"/>
      <c r="FH41" s="45"/>
      <c r="FI41" s="45"/>
      <c r="FJ41" s="45"/>
      <c r="FK41" s="45"/>
      <c r="FL41" s="45"/>
      <c r="FM41" s="45"/>
      <c r="FN41" s="45"/>
      <c r="FO41" s="45"/>
      <c r="FP41" s="45"/>
      <c r="FQ41" s="45"/>
      <c r="FR41" s="45"/>
      <c r="FS41" s="45"/>
      <c r="FT41" s="45"/>
      <c r="FU41" s="45"/>
      <c r="FV41" s="45"/>
      <c r="FW41" s="45"/>
      <c r="FX41" s="45"/>
      <c r="FY41" s="45"/>
      <c r="FZ41" s="45"/>
      <c r="GA41" s="45"/>
      <c r="GB41" s="45"/>
      <c r="GC41" s="45"/>
      <c r="GD41" s="45"/>
      <c r="GE41" s="45"/>
      <c r="GF41" s="45"/>
      <c r="GG41" s="45"/>
      <c r="GH41" s="45"/>
      <c r="GI41" s="45"/>
    </row>
    <row r="42" spans="1:191" s="44" customFormat="1" ht="15.75" thickBot="1" x14ac:dyDescent="0.3">
      <c r="A42" s="53"/>
      <c r="B42" s="70" t="s">
        <v>38</v>
      </c>
      <c r="C42" s="71">
        <f>C41/C38*100</f>
        <v>0</v>
      </c>
      <c r="D42" s="72">
        <f>D41/D38*100</f>
        <v>0</v>
      </c>
      <c r="E42" s="72">
        <f>E41/E38*100</f>
        <v>0</v>
      </c>
      <c r="F42" s="72">
        <v>0</v>
      </c>
      <c r="G42" s="72">
        <v>0</v>
      </c>
      <c r="H42" s="72">
        <v>0</v>
      </c>
      <c r="I42" s="73">
        <v>0</v>
      </c>
      <c r="J42" s="71">
        <v>0</v>
      </c>
      <c r="K42" s="72">
        <v>0</v>
      </c>
      <c r="L42" s="72">
        <v>0</v>
      </c>
      <c r="M42" s="72">
        <v>0</v>
      </c>
      <c r="N42" s="72">
        <v>0</v>
      </c>
      <c r="O42" s="72">
        <v>0</v>
      </c>
      <c r="P42" s="73">
        <v>0</v>
      </c>
      <c r="Q42" s="71">
        <v>0</v>
      </c>
      <c r="R42" s="72"/>
      <c r="S42" s="72"/>
      <c r="T42" s="72"/>
      <c r="U42" s="72"/>
      <c r="V42" s="72"/>
      <c r="W42" s="73"/>
      <c r="X42" s="71"/>
      <c r="Y42" s="72"/>
      <c r="Z42" s="72"/>
      <c r="AA42" s="72"/>
      <c r="AB42" s="72"/>
      <c r="AC42" s="72"/>
      <c r="AD42" s="73"/>
      <c r="AE42" s="72"/>
      <c r="AF42" s="72"/>
      <c r="AG42" s="55"/>
      <c r="AH42" s="55"/>
      <c r="AI42" s="45"/>
      <c r="AJ42" s="45"/>
      <c r="AK42" s="45"/>
      <c r="AL42" s="45"/>
      <c r="AM42" s="45"/>
      <c r="AN42" s="45"/>
      <c r="AO42" s="45"/>
      <c r="AP42" s="45"/>
      <c r="AQ42" s="45"/>
      <c r="AR42" s="45"/>
      <c r="AS42" s="45"/>
      <c r="AT42" s="45"/>
      <c r="AU42" s="45"/>
      <c r="AV42" s="45"/>
      <c r="AW42" s="45"/>
      <c r="AX42" s="45"/>
      <c r="AY42" s="45"/>
      <c r="AZ42" s="45"/>
      <c r="BA42" s="45"/>
      <c r="BB42" s="45"/>
      <c r="BC42" s="45"/>
      <c r="BD42" s="45"/>
      <c r="BE42" s="45"/>
      <c r="BF42" s="45"/>
      <c r="BG42" s="45"/>
      <c r="BH42" s="45"/>
      <c r="BI42" s="45"/>
      <c r="BJ42" s="45"/>
      <c r="BK42" s="45"/>
      <c r="BL42" s="45"/>
      <c r="BM42" s="45"/>
      <c r="BN42" s="45"/>
      <c r="BO42" s="45"/>
      <c r="BP42" s="45"/>
      <c r="BQ42" s="45"/>
      <c r="BR42" s="45"/>
      <c r="BS42" s="45"/>
      <c r="BT42" s="45"/>
      <c r="BU42" s="45"/>
      <c r="BV42" s="45"/>
      <c r="BW42" s="45"/>
      <c r="BX42" s="45"/>
      <c r="BY42" s="45"/>
      <c r="BZ42" s="45"/>
      <c r="CA42" s="45"/>
      <c r="CB42" s="45"/>
      <c r="CC42" s="45"/>
      <c r="CD42" s="45"/>
      <c r="CE42" s="45"/>
      <c r="CF42" s="45"/>
      <c r="CG42" s="45"/>
      <c r="CH42" s="45"/>
      <c r="CI42" s="45"/>
      <c r="CJ42" s="45"/>
      <c r="CK42" s="45"/>
      <c r="CL42" s="45"/>
      <c r="CM42" s="45"/>
      <c r="CN42" s="45"/>
      <c r="CO42" s="45"/>
      <c r="CP42" s="45"/>
      <c r="CQ42" s="45"/>
      <c r="CR42" s="45"/>
      <c r="CS42" s="45"/>
      <c r="CT42" s="45"/>
      <c r="CU42" s="45"/>
      <c r="CV42" s="45"/>
      <c r="CW42" s="45"/>
      <c r="CX42" s="45"/>
      <c r="CY42" s="45"/>
      <c r="CZ42" s="45"/>
      <c r="DA42" s="45"/>
      <c r="DB42" s="45"/>
      <c r="DC42" s="45"/>
      <c r="DD42" s="45"/>
      <c r="DE42" s="45"/>
      <c r="DF42" s="45"/>
      <c r="DG42" s="45"/>
      <c r="DH42" s="45"/>
      <c r="DI42" s="45"/>
      <c r="DJ42" s="45"/>
      <c r="DK42" s="45"/>
      <c r="DL42" s="45"/>
      <c r="DM42" s="45"/>
      <c r="DN42" s="45"/>
      <c r="DO42" s="45"/>
      <c r="DP42" s="45"/>
      <c r="DQ42" s="45"/>
      <c r="DR42" s="45"/>
      <c r="DS42" s="45"/>
      <c r="DT42" s="45"/>
      <c r="DU42" s="45"/>
      <c r="DV42" s="45"/>
      <c r="DW42" s="45"/>
      <c r="DX42" s="45"/>
      <c r="DY42" s="45"/>
      <c r="DZ42" s="45"/>
      <c r="EA42" s="45"/>
      <c r="EB42" s="45"/>
      <c r="EC42" s="45"/>
      <c r="ED42" s="45"/>
      <c r="EE42" s="45"/>
      <c r="EF42" s="45"/>
      <c r="EG42" s="45"/>
      <c r="EH42" s="45"/>
      <c r="EI42" s="45"/>
      <c r="EJ42" s="45"/>
      <c r="EK42" s="45"/>
      <c r="EL42" s="45"/>
      <c r="EM42" s="45"/>
      <c r="EN42" s="45"/>
      <c r="EO42" s="45"/>
      <c r="EP42" s="45"/>
      <c r="EQ42" s="45"/>
      <c r="ER42" s="45"/>
      <c r="ES42" s="45"/>
      <c r="ET42" s="45"/>
      <c r="EU42" s="45"/>
      <c r="EV42" s="45"/>
      <c r="EW42" s="45"/>
      <c r="EX42" s="45"/>
      <c r="EY42" s="45"/>
      <c r="EZ42" s="45"/>
      <c r="FA42" s="45"/>
      <c r="FB42" s="45"/>
      <c r="FC42" s="45"/>
      <c r="FD42" s="45"/>
      <c r="FE42" s="45"/>
      <c r="FF42" s="45"/>
      <c r="FG42" s="45"/>
      <c r="FH42" s="45"/>
      <c r="FI42" s="45"/>
      <c r="FJ42" s="45"/>
      <c r="FK42" s="45"/>
      <c r="FL42" s="45"/>
      <c r="FM42" s="45"/>
      <c r="FN42" s="45"/>
      <c r="FO42" s="45"/>
      <c r="FP42" s="45"/>
      <c r="FQ42" s="45"/>
      <c r="FR42" s="45"/>
      <c r="FS42" s="45"/>
      <c r="FT42" s="45"/>
      <c r="FU42" s="45"/>
      <c r="FV42" s="45"/>
      <c r="FW42" s="45"/>
      <c r="FX42" s="45"/>
      <c r="FY42" s="45"/>
      <c r="FZ42" s="45"/>
      <c r="GA42" s="45"/>
      <c r="GB42" s="45"/>
      <c r="GC42" s="45"/>
      <c r="GD42" s="45"/>
      <c r="GE42" s="45"/>
      <c r="GF42" s="45"/>
      <c r="GG42" s="45"/>
      <c r="GH42" s="45"/>
      <c r="GI42" s="45"/>
    </row>
    <row r="43" spans="1:191" x14ac:dyDescent="0.25">
      <c r="A43" s="24" t="s">
        <v>17</v>
      </c>
      <c r="B43" s="25" t="s">
        <v>10</v>
      </c>
      <c r="C43" s="61">
        <v>39</v>
      </c>
      <c r="D43" s="49">
        <v>32</v>
      </c>
      <c r="E43" s="49">
        <v>35</v>
      </c>
      <c r="F43" s="49">
        <v>31</v>
      </c>
      <c r="G43" s="49">
        <v>24</v>
      </c>
      <c r="H43" s="49">
        <v>26</v>
      </c>
      <c r="I43" s="62">
        <v>23</v>
      </c>
      <c r="J43" s="61">
        <v>19</v>
      </c>
      <c r="K43" s="49">
        <v>17</v>
      </c>
      <c r="L43" s="49">
        <v>27</v>
      </c>
      <c r="M43" s="49">
        <v>24</v>
      </c>
      <c r="N43" s="49">
        <v>31</v>
      </c>
      <c r="O43" s="49">
        <v>26</v>
      </c>
      <c r="P43" s="62">
        <v>24</v>
      </c>
      <c r="Q43" s="61">
        <v>22</v>
      </c>
      <c r="R43" s="49"/>
      <c r="S43" s="49"/>
      <c r="T43" s="49"/>
      <c r="U43" s="49"/>
      <c r="V43" s="49"/>
      <c r="W43" s="62"/>
      <c r="X43" s="61"/>
      <c r="Y43" s="49"/>
      <c r="Z43" s="49"/>
      <c r="AA43" s="49"/>
      <c r="AB43" s="49"/>
      <c r="AC43" s="49"/>
      <c r="AD43" s="62"/>
      <c r="AE43" s="31"/>
      <c r="AF43" s="30"/>
    </row>
    <row r="44" spans="1:191" x14ac:dyDescent="0.25">
      <c r="A44" s="24" t="s">
        <v>21</v>
      </c>
      <c r="B44" s="16" t="s">
        <v>11</v>
      </c>
      <c r="C44" s="63">
        <v>0</v>
      </c>
      <c r="D44" s="48">
        <v>1</v>
      </c>
      <c r="E44" s="48">
        <v>0</v>
      </c>
      <c r="F44" s="48">
        <v>0</v>
      </c>
      <c r="G44" s="48">
        <v>0</v>
      </c>
      <c r="H44" s="48">
        <v>0</v>
      </c>
      <c r="I44" s="64">
        <v>0</v>
      </c>
      <c r="J44" s="63">
        <v>0</v>
      </c>
      <c r="K44" s="48">
        <v>0</v>
      </c>
      <c r="L44" s="48">
        <v>1</v>
      </c>
      <c r="M44" s="48">
        <v>0</v>
      </c>
      <c r="N44" s="48">
        <v>0</v>
      </c>
      <c r="O44" s="48">
        <v>0</v>
      </c>
      <c r="P44" s="64">
        <v>0</v>
      </c>
      <c r="Q44" s="63">
        <v>0</v>
      </c>
      <c r="R44" s="48"/>
      <c r="S44" s="48"/>
      <c r="T44" s="48"/>
      <c r="U44" s="48"/>
      <c r="V44" s="48"/>
      <c r="W44" s="64"/>
      <c r="X44" s="63"/>
      <c r="Y44" s="48"/>
      <c r="Z44" s="48"/>
      <c r="AA44" s="48"/>
      <c r="AB44" s="48"/>
      <c r="AC44" s="48"/>
      <c r="AD44" s="64"/>
      <c r="AE44" s="18"/>
      <c r="AF44" s="17"/>
    </row>
    <row r="45" spans="1:191" x14ac:dyDescent="0.25">
      <c r="A45" s="24"/>
      <c r="B45" s="19" t="s">
        <v>12</v>
      </c>
      <c r="C45" s="33">
        <f t="shared" ref="C45" si="63">C44/C43*100</f>
        <v>0</v>
      </c>
      <c r="D45" s="56">
        <f t="shared" ref="D45" si="64">D44/D43*100</f>
        <v>3.125</v>
      </c>
      <c r="E45" s="56">
        <f t="shared" ref="E45" si="65">E44/E43*100</f>
        <v>0</v>
      </c>
      <c r="F45" s="56">
        <v>0</v>
      </c>
      <c r="G45" s="56">
        <v>0</v>
      </c>
      <c r="H45" s="56">
        <v>0</v>
      </c>
      <c r="I45" s="56">
        <v>0</v>
      </c>
      <c r="J45" s="56">
        <v>0</v>
      </c>
      <c r="K45" s="56">
        <v>0</v>
      </c>
      <c r="L45" s="56">
        <f t="shared" ref="L45" si="66">L44/L43*100</f>
        <v>3.7037037037037033</v>
      </c>
      <c r="M45" s="56">
        <v>0</v>
      </c>
      <c r="N45" s="56">
        <v>0</v>
      </c>
      <c r="O45" s="56">
        <v>0</v>
      </c>
      <c r="P45" s="32">
        <v>0</v>
      </c>
      <c r="Q45" s="33">
        <v>0</v>
      </c>
      <c r="R45" s="56"/>
      <c r="S45" s="56"/>
      <c r="T45" s="56"/>
      <c r="U45" s="56"/>
      <c r="V45" s="56"/>
      <c r="W45" s="32"/>
      <c r="X45" s="33"/>
      <c r="Y45" s="56"/>
      <c r="Z45" s="56"/>
      <c r="AA45" s="56"/>
      <c r="AB45" s="56"/>
      <c r="AC45" s="56"/>
      <c r="AD45" s="32"/>
      <c r="AE45" s="33"/>
      <c r="AF45" s="20"/>
    </row>
    <row r="46" spans="1:191" s="44" customFormat="1" x14ac:dyDescent="0.25">
      <c r="A46" s="46"/>
      <c r="B46" s="43" t="s">
        <v>37</v>
      </c>
      <c r="C46" s="42">
        <v>1</v>
      </c>
      <c r="D46" s="41"/>
      <c r="E46" s="41"/>
      <c r="F46" s="41">
        <v>0</v>
      </c>
      <c r="G46" s="41">
        <v>0</v>
      </c>
      <c r="H46" s="41">
        <v>0</v>
      </c>
      <c r="I46" s="69">
        <v>0</v>
      </c>
      <c r="J46" s="42">
        <v>0</v>
      </c>
      <c r="K46" s="41">
        <v>0</v>
      </c>
      <c r="L46" s="41">
        <v>0</v>
      </c>
      <c r="M46" s="41">
        <v>1</v>
      </c>
      <c r="N46" s="41">
        <v>1</v>
      </c>
      <c r="O46" s="41">
        <v>0</v>
      </c>
      <c r="P46" s="69">
        <v>1</v>
      </c>
      <c r="Q46" s="42">
        <v>2</v>
      </c>
      <c r="R46" s="41"/>
      <c r="S46" s="41"/>
      <c r="T46" s="41"/>
      <c r="U46" s="41"/>
      <c r="V46" s="41"/>
      <c r="W46" s="69"/>
      <c r="X46" s="42"/>
      <c r="Y46" s="41"/>
      <c r="Z46" s="41"/>
      <c r="AA46" s="41"/>
      <c r="AB46" s="41"/>
      <c r="AC46" s="41"/>
      <c r="AD46" s="69"/>
      <c r="AE46" s="41"/>
      <c r="AF46" s="41"/>
      <c r="AG46" s="55"/>
      <c r="AH46" s="55"/>
      <c r="AI46" s="45"/>
      <c r="AJ46" s="45"/>
      <c r="AK46" s="45"/>
      <c r="AL46" s="45"/>
      <c r="AM46" s="45"/>
      <c r="AN46" s="45"/>
      <c r="AO46" s="45"/>
      <c r="AP46" s="45"/>
      <c r="AQ46" s="45"/>
      <c r="AR46" s="45"/>
      <c r="AS46" s="45"/>
      <c r="AT46" s="45"/>
      <c r="AU46" s="45"/>
      <c r="AV46" s="45"/>
      <c r="AW46" s="45"/>
      <c r="AX46" s="45"/>
      <c r="AY46" s="45"/>
      <c r="AZ46" s="45"/>
      <c r="BA46" s="45"/>
      <c r="BB46" s="45"/>
      <c r="BC46" s="45"/>
      <c r="BD46" s="45"/>
      <c r="BE46" s="45"/>
      <c r="BF46" s="45"/>
      <c r="BG46" s="45"/>
      <c r="BH46" s="45"/>
      <c r="BI46" s="45"/>
      <c r="BJ46" s="45"/>
      <c r="BK46" s="45"/>
      <c r="BL46" s="45"/>
      <c r="BM46" s="45"/>
      <c r="BN46" s="45"/>
      <c r="BO46" s="45"/>
      <c r="BP46" s="45"/>
      <c r="BQ46" s="45"/>
      <c r="BR46" s="45"/>
      <c r="BS46" s="45"/>
      <c r="BT46" s="45"/>
      <c r="BU46" s="45"/>
      <c r="BV46" s="45"/>
      <c r="BW46" s="45"/>
      <c r="BX46" s="45"/>
      <c r="BY46" s="45"/>
      <c r="BZ46" s="45"/>
      <c r="CA46" s="45"/>
      <c r="CB46" s="45"/>
      <c r="CC46" s="45"/>
      <c r="CD46" s="45"/>
      <c r="CE46" s="45"/>
      <c r="CF46" s="45"/>
      <c r="CG46" s="45"/>
      <c r="CH46" s="45"/>
      <c r="CI46" s="45"/>
      <c r="CJ46" s="45"/>
      <c r="CK46" s="45"/>
      <c r="CL46" s="45"/>
      <c r="CM46" s="45"/>
      <c r="CN46" s="45"/>
      <c r="CO46" s="45"/>
      <c r="CP46" s="45"/>
      <c r="CQ46" s="45"/>
      <c r="CR46" s="45"/>
      <c r="CS46" s="45"/>
      <c r="CT46" s="45"/>
      <c r="CU46" s="45"/>
      <c r="CV46" s="45"/>
      <c r="CW46" s="45"/>
      <c r="CX46" s="45"/>
      <c r="CY46" s="45"/>
      <c r="CZ46" s="45"/>
      <c r="DA46" s="45"/>
      <c r="DB46" s="45"/>
      <c r="DC46" s="45"/>
      <c r="DD46" s="45"/>
      <c r="DE46" s="45"/>
      <c r="DF46" s="45"/>
      <c r="DG46" s="45"/>
      <c r="DH46" s="45"/>
      <c r="DI46" s="45"/>
      <c r="DJ46" s="45"/>
      <c r="DK46" s="45"/>
      <c r="DL46" s="45"/>
      <c r="DM46" s="45"/>
      <c r="DN46" s="45"/>
      <c r="DO46" s="45"/>
      <c r="DP46" s="45"/>
      <c r="DQ46" s="45"/>
      <c r="DR46" s="45"/>
      <c r="DS46" s="45"/>
      <c r="DT46" s="45"/>
      <c r="DU46" s="45"/>
      <c r="DV46" s="45"/>
      <c r="DW46" s="45"/>
      <c r="DX46" s="45"/>
      <c r="DY46" s="45"/>
      <c r="DZ46" s="45"/>
      <c r="EA46" s="45"/>
      <c r="EB46" s="45"/>
      <c r="EC46" s="45"/>
      <c r="ED46" s="45"/>
      <c r="EE46" s="45"/>
      <c r="EF46" s="45"/>
      <c r="EG46" s="45"/>
      <c r="EH46" s="45"/>
      <c r="EI46" s="45"/>
      <c r="EJ46" s="45"/>
      <c r="EK46" s="45"/>
      <c r="EL46" s="45"/>
      <c r="EM46" s="45"/>
      <c r="EN46" s="45"/>
      <c r="EO46" s="45"/>
      <c r="EP46" s="45"/>
      <c r="EQ46" s="45"/>
      <c r="ER46" s="45"/>
      <c r="ES46" s="45"/>
      <c r="ET46" s="45"/>
      <c r="EU46" s="45"/>
      <c r="EV46" s="45"/>
      <c r="EW46" s="45"/>
      <c r="EX46" s="45"/>
      <c r="EY46" s="45"/>
      <c r="EZ46" s="45"/>
      <c r="FA46" s="45"/>
      <c r="FB46" s="45"/>
      <c r="FC46" s="45"/>
      <c r="FD46" s="45"/>
      <c r="FE46" s="45"/>
      <c r="FF46" s="45"/>
      <c r="FG46" s="45"/>
      <c r="FH46" s="45"/>
      <c r="FI46" s="45"/>
      <c r="FJ46" s="45"/>
      <c r="FK46" s="45"/>
      <c r="FL46" s="45"/>
      <c r="FM46" s="45"/>
      <c r="FN46" s="45"/>
      <c r="FO46" s="45"/>
      <c r="FP46" s="45"/>
      <c r="FQ46" s="45"/>
      <c r="FR46" s="45"/>
      <c r="FS46" s="45"/>
      <c r="FT46" s="45"/>
      <c r="FU46" s="45"/>
      <c r="FV46" s="45"/>
      <c r="FW46" s="45"/>
      <c r="FX46" s="45"/>
      <c r="FY46" s="45"/>
      <c r="FZ46" s="45"/>
      <c r="GA46" s="45"/>
      <c r="GB46" s="45"/>
      <c r="GC46" s="45"/>
      <c r="GD46" s="45"/>
      <c r="GE46" s="45"/>
      <c r="GF46" s="45"/>
      <c r="GG46" s="45"/>
      <c r="GH46" s="45"/>
      <c r="GI46" s="45"/>
    </row>
    <row r="47" spans="1:191" s="44" customFormat="1" ht="15.75" thickBot="1" x14ac:dyDescent="0.3">
      <c r="A47" s="53"/>
      <c r="B47" s="70" t="s">
        <v>38</v>
      </c>
      <c r="C47" s="71">
        <f>C46/C43*100</f>
        <v>2.5641025641025639</v>
      </c>
      <c r="D47" s="72">
        <f>D46/D43*100</f>
        <v>0</v>
      </c>
      <c r="E47" s="72">
        <f>E46/E43*100</f>
        <v>0</v>
      </c>
      <c r="F47" s="72">
        <v>0</v>
      </c>
      <c r="G47" s="72">
        <v>0</v>
      </c>
      <c r="H47" s="72">
        <v>0</v>
      </c>
      <c r="I47" s="73">
        <v>0</v>
      </c>
      <c r="J47" s="71">
        <v>0</v>
      </c>
      <c r="K47" s="72">
        <v>0</v>
      </c>
      <c r="L47" s="72">
        <v>0</v>
      </c>
      <c r="M47" s="72">
        <f>M46/M43*100</f>
        <v>4.1666666666666661</v>
      </c>
      <c r="N47" s="72">
        <f>N46/N43*100</f>
        <v>3.225806451612903</v>
      </c>
      <c r="O47" s="72">
        <v>0</v>
      </c>
      <c r="P47" s="72">
        <f>P46/P43*100</f>
        <v>4.1666666666666661</v>
      </c>
      <c r="Q47" s="72">
        <f>Q46/Q43*100</f>
        <v>9.0909090909090917</v>
      </c>
      <c r="R47" s="72"/>
      <c r="S47" s="72"/>
      <c r="T47" s="72"/>
      <c r="U47" s="72"/>
      <c r="V47" s="72"/>
      <c r="W47" s="73"/>
      <c r="X47" s="71"/>
      <c r="Y47" s="72"/>
      <c r="Z47" s="72"/>
      <c r="AA47" s="72"/>
      <c r="AB47" s="72"/>
      <c r="AC47" s="72"/>
      <c r="AD47" s="73"/>
      <c r="AE47" s="72"/>
      <c r="AF47" s="72"/>
      <c r="AG47" s="55"/>
      <c r="AH47" s="55"/>
      <c r="AI47" s="45"/>
      <c r="AJ47" s="45"/>
      <c r="AK47" s="45"/>
      <c r="AL47" s="45"/>
      <c r="AM47" s="45"/>
      <c r="AN47" s="45"/>
      <c r="AO47" s="45"/>
      <c r="AP47" s="45"/>
      <c r="AQ47" s="45"/>
      <c r="AR47" s="45"/>
      <c r="AS47" s="45"/>
      <c r="AT47" s="45"/>
      <c r="AU47" s="45"/>
      <c r="AV47" s="45"/>
      <c r="AW47" s="45"/>
      <c r="AX47" s="45"/>
      <c r="AY47" s="45"/>
      <c r="AZ47" s="45"/>
      <c r="BA47" s="45"/>
      <c r="BB47" s="45"/>
      <c r="BC47" s="45"/>
      <c r="BD47" s="45"/>
      <c r="BE47" s="45"/>
      <c r="BF47" s="45"/>
      <c r="BG47" s="45"/>
      <c r="BH47" s="45"/>
      <c r="BI47" s="45"/>
      <c r="BJ47" s="45"/>
      <c r="BK47" s="45"/>
      <c r="BL47" s="45"/>
      <c r="BM47" s="45"/>
      <c r="BN47" s="45"/>
      <c r="BO47" s="45"/>
      <c r="BP47" s="45"/>
      <c r="BQ47" s="45"/>
      <c r="BR47" s="45"/>
      <c r="BS47" s="45"/>
      <c r="BT47" s="45"/>
      <c r="BU47" s="45"/>
      <c r="BV47" s="45"/>
      <c r="BW47" s="45"/>
      <c r="BX47" s="45"/>
      <c r="BY47" s="45"/>
      <c r="BZ47" s="45"/>
      <c r="CA47" s="45"/>
      <c r="CB47" s="45"/>
      <c r="CC47" s="45"/>
      <c r="CD47" s="45"/>
      <c r="CE47" s="45"/>
      <c r="CF47" s="45"/>
      <c r="CG47" s="45"/>
      <c r="CH47" s="45"/>
      <c r="CI47" s="45"/>
      <c r="CJ47" s="45"/>
      <c r="CK47" s="45"/>
      <c r="CL47" s="45"/>
      <c r="CM47" s="45"/>
      <c r="CN47" s="45"/>
      <c r="CO47" s="45"/>
      <c r="CP47" s="45"/>
      <c r="CQ47" s="45"/>
      <c r="CR47" s="45"/>
      <c r="CS47" s="45"/>
      <c r="CT47" s="45"/>
      <c r="CU47" s="45"/>
      <c r="CV47" s="45"/>
      <c r="CW47" s="45"/>
      <c r="CX47" s="45"/>
      <c r="CY47" s="45"/>
      <c r="CZ47" s="45"/>
      <c r="DA47" s="45"/>
      <c r="DB47" s="45"/>
      <c r="DC47" s="45"/>
      <c r="DD47" s="45"/>
      <c r="DE47" s="45"/>
      <c r="DF47" s="45"/>
      <c r="DG47" s="45"/>
      <c r="DH47" s="45"/>
      <c r="DI47" s="45"/>
      <c r="DJ47" s="45"/>
      <c r="DK47" s="45"/>
      <c r="DL47" s="45"/>
      <c r="DM47" s="45"/>
      <c r="DN47" s="45"/>
      <c r="DO47" s="45"/>
      <c r="DP47" s="45"/>
      <c r="DQ47" s="45"/>
      <c r="DR47" s="45"/>
      <c r="DS47" s="45"/>
      <c r="DT47" s="45"/>
      <c r="DU47" s="45"/>
      <c r="DV47" s="45"/>
      <c r="DW47" s="45"/>
      <c r="DX47" s="45"/>
      <c r="DY47" s="45"/>
      <c r="DZ47" s="45"/>
      <c r="EA47" s="45"/>
      <c r="EB47" s="45"/>
      <c r="EC47" s="45"/>
      <c r="ED47" s="45"/>
      <c r="EE47" s="45"/>
      <c r="EF47" s="45"/>
      <c r="EG47" s="45"/>
      <c r="EH47" s="45"/>
      <c r="EI47" s="45"/>
      <c r="EJ47" s="45"/>
      <c r="EK47" s="45"/>
      <c r="EL47" s="45"/>
      <c r="EM47" s="45"/>
      <c r="EN47" s="45"/>
      <c r="EO47" s="45"/>
      <c r="EP47" s="45"/>
      <c r="EQ47" s="45"/>
      <c r="ER47" s="45"/>
      <c r="ES47" s="45"/>
      <c r="ET47" s="45"/>
      <c r="EU47" s="45"/>
      <c r="EV47" s="45"/>
      <c r="EW47" s="45"/>
      <c r="EX47" s="45"/>
      <c r="EY47" s="45"/>
      <c r="EZ47" s="45"/>
      <c r="FA47" s="45"/>
      <c r="FB47" s="45"/>
      <c r="FC47" s="45"/>
      <c r="FD47" s="45"/>
      <c r="FE47" s="45"/>
      <c r="FF47" s="45"/>
      <c r="FG47" s="45"/>
      <c r="FH47" s="45"/>
      <c r="FI47" s="45"/>
      <c r="FJ47" s="45"/>
      <c r="FK47" s="45"/>
      <c r="FL47" s="45"/>
      <c r="FM47" s="45"/>
      <c r="FN47" s="45"/>
      <c r="FO47" s="45"/>
      <c r="FP47" s="45"/>
      <c r="FQ47" s="45"/>
      <c r="FR47" s="45"/>
      <c r="FS47" s="45"/>
      <c r="FT47" s="45"/>
      <c r="FU47" s="45"/>
      <c r="FV47" s="45"/>
      <c r="FW47" s="45"/>
      <c r="FX47" s="45"/>
      <c r="FY47" s="45"/>
      <c r="FZ47" s="45"/>
      <c r="GA47" s="45"/>
      <c r="GB47" s="45"/>
      <c r="GC47" s="45"/>
      <c r="GD47" s="45"/>
      <c r="GE47" s="45"/>
      <c r="GF47" s="45"/>
      <c r="GG47" s="45"/>
      <c r="GH47" s="45"/>
      <c r="GI47" s="45"/>
    </row>
    <row r="48" spans="1:191" x14ac:dyDescent="0.25">
      <c r="A48" s="24" t="s">
        <v>17</v>
      </c>
      <c r="B48" s="25" t="s">
        <v>10</v>
      </c>
      <c r="C48" s="61">
        <v>70</v>
      </c>
      <c r="D48" s="49">
        <v>149</v>
      </c>
      <c r="E48" s="49">
        <v>146</v>
      </c>
      <c r="F48" s="49">
        <v>137</v>
      </c>
      <c r="G48" s="49">
        <v>109</v>
      </c>
      <c r="H48" s="49">
        <v>112</v>
      </c>
      <c r="I48" s="62">
        <v>75</v>
      </c>
      <c r="J48" s="61">
        <v>69</v>
      </c>
      <c r="K48" s="49">
        <v>165</v>
      </c>
      <c r="L48" s="49">
        <v>135</v>
      </c>
      <c r="M48" s="49">
        <v>111</v>
      </c>
      <c r="N48" s="49">
        <v>110</v>
      </c>
      <c r="O48" s="49">
        <v>117</v>
      </c>
      <c r="P48" s="62">
        <v>67</v>
      </c>
      <c r="Q48" s="61">
        <v>66</v>
      </c>
      <c r="R48" s="49"/>
      <c r="S48" s="49"/>
      <c r="T48" s="49"/>
      <c r="U48" s="49"/>
      <c r="V48" s="49"/>
      <c r="W48" s="62"/>
      <c r="X48" s="61"/>
      <c r="Y48" s="49"/>
      <c r="Z48" s="49"/>
      <c r="AA48" s="49"/>
      <c r="AB48" s="49"/>
      <c r="AC48" s="49"/>
      <c r="AD48" s="62"/>
      <c r="AE48" s="31"/>
      <c r="AF48" s="30"/>
    </row>
    <row r="49" spans="1:191" x14ac:dyDescent="0.25">
      <c r="A49" s="24" t="s">
        <v>22</v>
      </c>
      <c r="B49" s="16" t="s">
        <v>11</v>
      </c>
      <c r="C49" s="63">
        <v>69</v>
      </c>
      <c r="D49" s="48">
        <v>149</v>
      </c>
      <c r="E49" s="48">
        <v>145</v>
      </c>
      <c r="F49" s="48">
        <v>136</v>
      </c>
      <c r="G49" s="48">
        <v>107</v>
      </c>
      <c r="H49" s="48">
        <v>111</v>
      </c>
      <c r="I49" s="64">
        <v>75</v>
      </c>
      <c r="J49" s="63">
        <v>68</v>
      </c>
      <c r="K49" s="48">
        <v>165</v>
      </c>
      <c r="L49" s="48">
        <v>133</v>
      </c>
      <c r="M49" s="48">
        <v>111</v>
      </c>
      <c r="N49" s="48">
        <v>109</v>
      </c>
      <c r="O49" s="48">
        <v>115</v>
      </c>
      <c r="P49" s="64">
        <v>65</v>
      </c>
      <c r="Q49" s="63">
        <v>66</v>
      </c>
      <c r="R49" s="48"/>
      <c r="S49" s="48"/>
      <c r="T49" s="48"/>
      <c r="U49" s="48"/>
      <c r="V49" s="48"/>
      <c r="W49" s="64"/>
      <c r="X49" s="63"/>
      <c r="Y49" s="48"/>
      <c r="Z49" s="48"/>
      <c r="AA49" s="48"/>
      <c r="AB49" s="48"/>
      <c r="AC49" s="48"/>
      <c r="AD49" s="64"/>
      <c r="AE49" s="18"/>
      <c r="AF49" s="17"/>
    </row>
    <row r="50" spans="1:191" x14ac:dyDescent="0.25">
      <c r="A50" s="24"/>
      <c r="B50" s="19" t="s">
        <v>12</v>
      </c>
      <c r="C50" s="33">
        <f t="shared" ref="C50" si="67">C49/C48*100</f>
        <v>98.571428571428584</v>
      </c>
      <c r="D50" s="56">
        <f t="shared" ref="D50" si="68">D49/D48*100</f>
        <v>100</v>
      </c>
      <c r="E50" s="56">
        <f t="shared" ref="E50" si="69">E49/E48*100</f>
        <v>99.315068493150676</v>
      </c>
      <c r="F50" s="56">
        <f t="shared" ref="F50" si="70">F49/F48*100</f>
        <v>99.270072992700733</v>
      </c>
      <c r="G50" s="56">
        <f t="shared" ref="G50" si="71">G49/G48*100</f>
        <v>98.165137614678898</v>
      </c>
      <c r="H50" s="56">
        <f t="shared" ref="H50:J50" si="72">H49/H48*100</f>
        <v>99.107142857142861</v>
      </c>
      <c r="I50" s="56">
        <f t="shared" si="72"/>
        <v>100</v>
      </c>
      <c r="J50" s="56">
        <f t="shared" si="72"/>
        <v>98.550724637681171</v>
      </c>
      <c r="K50" s="56">
        <f t="shared" ref="K50:L50" si="73">K49/K48*100</f>
        <v>100</v>
      </c>
      <c r="L50" s="56">
        <f t="shared" si="73"/>
        <v>98.518518518518519</v>
      </c>
      <c r="M50" s="56">
        <f t="shared" ref="M50" si="74">M49/M48*100</f>
        <v>100</v>
      </c>
      <c r="N50" s="56">
        <f t="shared" ref="N50" si="75">N49/N48*100</f>
        <v>99.090909090909093</v>
      </c>
      <c r="O50" s="56">
        <f t="shared" ref="O50:Q50" si="76">O49/O48*100</f>
        <v>98.290598290598282</v>
      </c>
      <c r="P50" s="56">
        <f t="shared" si="76"/>
        <v>97.014925373134332</v>
      </c>
      <c r="Q50" s="56">
        <f t="shared" si="76"/>
        <v>100</v>
      </c>
      <c r="R50" s="56"/>
      <c r="S50" s="56"/>
      <c r="T50" s="56"/>
      <c r="U50" s="56"/>
      <c r="V50" s="56"/>
      <c r="W50" s="32"/>
      <c r="X50" s="33"/>
      <c r="Y50" s="56"/>
      <c r="Z50" s="56"/>
      <c r="AA50" s="56"/>
      <c r="AB50" s="56"/>
      <c r="AC50" s="56"/>
      <c r="AD50" s="32"/>
      <c r="AE50" s="20"/>
      <c r="AF50" s="20"/>
    </row>
    <row r="51" spans="1:191" s="44" customFormat="1" x14ac:dyDescent="0.25">
      <c r="A51" s="46"/>
      <c r="B51" s="43" t="s">
        <v>37</v>
      </c>
      <c r="C51" s="42"/>
      <c r="D51" s="41"/>
      <c r="E51" s="41"/>
      <c r="F51" s="41">
        <v>0</v>
      </c>
      <c r="G51" s="41">
        <v>0</v>
      </c>
      <c r="H51" s="41">
        <v>0</v>
      </c>
      <c r="I51" s="69">
        <v>0</v>
      </c>
      <c r="J51" s="42">
        <v>0</v>
      </c>
      <c r="K51" s="41">
        <v>0</v>
      </c>
      <c r="L51" s="41">
        <v>0</v>
      </c>
      <c r="M51" s="41">
        <v>0</v>
      </c>
      <c r="N51" s="41">
        <v>0</v>
      </c>
      <c r="O51" s="41">
        <v>0</v>
      </c>
      <c r="P51" s="69">
        <v>0</v>
      </c>
      <c r="Q51" s="42">
        <v>0</v>
      </c>
      <c r="R51" s="41"/>
      <c r="S51" s="41"/>
      <c r="T51" s="41"/>
      <c r="U51" s="41"/>
      <c r="V51" s="41"/>
      <c r="W51" s="69"/>
      <c r="X51" s="42"/>
      <c r="Y51" s="41"/>
      <c r="Z51" s="41"/>
      <c r="AA51" s="41"/>
      <c r="AB51" s="41"/>
      <c r="AC51" s="41"/>
      <c r="AD51" s="69"/>
      <c r="AE51" s="41"/>
      <c r="AF51" s="41"/>
      <c r="AG51" s="55"/>
      <c r="AH51" s="55"/>
      <c r="AI51" s="45"/>
      <c r="AJ51" s="45"/>
      <c r="AK51" s="45"/>
      <c r="AL51" s="45"/>
      <c r="AM51" s="45"/>
      <c r="AN51" s="45"/>
      <c r="AO51" s="45"/>
      <c r="AP51" s="45"/>
      <c r="AQ51" s="45"/>
      <c r="AR51" s="45"/>
      <c r="AS51" s="45"/>
      <c r="AT51" s="45"/>
      <c r="AU51" s="45"/>
      <c r="AV51" s="45"/>
      <c r="AW51" s="45"/>
      <c r="AX51" s="45"/>
      <c r="AY51" s="45"/>
      <c r="AZ51" s="45"/>
      <c r="BA51" s="45"/>
      <c r="BB51" s="45"/>
      <c r="BC51" s="45"/>
      <c r="BD51" s="45"/>
      <c r="BE51" s="45"/>
      <c r="BF51" s="45"/>
      <c r="BG51" s="45"/>
      <c r="BH51" s="45"/>
      <c r="BI51" s="45"/>
      <c r="BJ51" s="45"/>
      <c r="BK51" s="45"/>
      <c r="BL51" s="45"/>
      <c r="BM51" s="45"/>
      <c r="BN51" s="45"/>
      <c r="BO51" s="45"/>
      <c r="BP51" s="45"/>
      <c r="BQ51" s="45"/>
      <c r="BR51" s="45"/>
      <c r="BS51" s="45"/>
      <c r="BT51" s="45"/>
      <c r="BU51" s="45"/>
      <c r="BV51" s="45"/>
      <c r="BW51" s="45"/>
      <c r="BX51" s="45"/>
      <c r="BY51" s="45"/>
      <c r="BZ51" s="45"/>
      <c r="CA51" s="45"/>
      <c r="CB51" s="45"/>
      <c r="CC51" s="45"/>
      <c r="CD51" s="45"/>
      <c r="CE51" s="45"/>
      <c r="CF51" s="45"/>
      <c r="CG51" s="45"/>
      <c r="CH51" s="45"/>
      <c r="CI51" s="45"/>
      <c r="CJ51" s="45"/>
      <c r="CK51" s="45"/>
      <c r="CL51" s="45"/>
      <c r="CM51" s="45"/>
      <c r="CN51" s="45"/>
      <c r="CO51" s="45"/>
      <c r="CP51" s="45"/>
      <c r="CQ51" s="45"/>
      <c r="CR51" s="45"/>
      <c r="CS51" s="45"/>
      <c r="CT51" s="45"/>
      <c r="CU51" s="45"/>
      <c r="CV51" s="45"/>
      <c r="CW51" s="45"/>
      <c r="CX51" s="45"/>
      <c r="CY51" s="45"/>
      <c r="CZ51" s="45"/>
      <c r="DA51" s="45"/>
      <c r="DB51" s="45"/>
      <c r="DC51" s="45"/>
      <c r="DD51" s="45"/>
      <c r="DE51" s="45"/>
      <c r="DF51" s="45"/>
      <c r="DG51" s="45"/>
      <c r="DH51" s="45"/>
      <c r="DI51" s="45"/>
      <c r="DJ51" s="45"/>
      <c r="DK51" s="45"/>
      <c r="DL51" s="45"/>
      <c r="DM51" s="45"/>
      <c r="DN51" s="45"/>
      <c r="DO51" s="45"/>
      <c r="DP51" s="45"/>
      <c r="DQ51" s="45"/>
      <c r="DR51" s="45"/>
      <c r="DS51" s="45"/>
      <c r="DT51" s="45"/>
      <c r="DU51" s="45"/>
      <c r="DV51" s="45"/>
      <c r="DW51" s="45"/>
      <c r="DX51" s="45"/>
      <c r="DY51" s="45"/>
      <c r="DZ51" s="45"/>
      <c r="EA51" s="45"/>
      <c r="EB51" s="45"/>
      <c r="EC51" s="45"/>
      <c r="ED51" s="45"/>
      <c r="EE51" s="45"/>
      <c r="EF51" s="45"/>
      <c r="EG51" s="45"/>
      <c r="EH51" s="45"/>
      <c r="EI51" s="45"/>
      <c r="EJ51" s="45"/>
      <c r="EK51" s="45"/>
      <c r="EL51" s="45"/>
      <c r="EM51" s="45"/>
      <c r="EN51" s="45"/>
      <c r="EO51" s="45"/>
      <c r="EP51" s="45"/>
      <c r="EQ51" s="45"/>
      <c r="ER51" s="45"/>
      <c r="ES51" s="45"/>
      <c r="ET51" s="45"/>
      <c r="EU51" s="45"/>
      <c r="EV51" s="45"/>
      <c r="EW51" s="45"/>
      <c r="EX51" s="45"/>
      <c r="EY51" s="45"/>
      <c r="EZ51" s="45"/>
      <c r="FA51" s="45"/>
      <c r="FB51" s="45"/>
      <c r="FC51" s="45"/>
      <c r="FD51" s="45"/>
      <c r="FE51" s="45"/>
      <c r="FF51" s="45"/>
      <c r="FG51" s="45"/>
      <c r="FH51" s="45"/>
      <c r="FI51" s="45"/>
      <c r="FJ51" s="45"/>
      <c r="FK51" s="45"/>
      <c r="FL51" s="45"/>
      <c r="FM51" s="45"/>
      <c r="FN51" s="45"/>
      <c r="FO51" s="45"/>
      <c r="FP51" s="45"/>
      <c r="FQ51" s="45"/>
      <c r="FR51" s="45"/>
      <c r="FS51" s="45"/>
      <c r="FT51" s="45"/>
      <c r="FU51" s="45"/>
      <c r="FV51" s="45"/>
      <c r="FW51" s="45"/>
      <c r="FX51" s="45"/>
      <c r="FY51" s="45"/>
      <c r="FZ51" s="45"/>
      <c r="GA51" s="45"/>
      <c r="GB51" s="45"/>
      <c r="GC51" s="45"/>
      <c r="GD51" s="45"/>
      <c r="GE51" s="45"/>
      <c r="GF51" s="45"/>
      <c r="GG51" s="45"/>
      <c r="GH51" s="45"/>
      <c r="GI51" s="45"/>
    </row>
    <row r="52" spans="1:191" s="44" customFormat="1" ht="15.75" thickBot="1" x14ac:dyDescent="0.3">
      <c r="A52" s="53"/>
      <c r="B52" s="70" t="s">
        <v>38</v>
      </c>
      <c r="C52" s="71">
        <f>C51/C48*100</f>
        <v>0</v>
      </c>
      <c r="D52" s="72">
        <f>D51/D48*100</f>
        <v>0</v>
      </c>
      <c r="E52" s="72">
        <f>E51/E48*100</f>
        <v>0</v>
      </c>
      <c r="F52" s="72">
        <v>0</v>
      </c>
      <c r="G52" s="72">
        <v>0</v>
      </c>
      <c r="H52" s="72">
        <v>0</v>
      </c>
      <c r="I52" s="73">
        <v>0</v>
      </c>
      <c r="J52" s="71">
        <v>0</v>
      </c>
      <c r="K52" s="72">
        <v>0</v>
      </c>
      <c r="L52" s="72">
        <v>0</v>
      </c>
      <c r="M52" s="72">
        <v>0</v>
      </c>
      <c r="N52" s="72">
        <v>0</v>
      </c>
      <c r="O52" s="72">
        <v>0</v>
      </c>
      <c r="P52" s="73">
        <v>0</v>
      </c>
      <c r="Q52" s="71">
        <v>0</v>
      </c>
      <c r="R52" s="72"/>
      <c r="S52" s="72"/>
      <c r="T52" s="72"/>
      <c r="U52" s="72"/>
      <c r="V52" s="72"/>
      <c r="W52" s="73"/>
      <c r="X52" s="71"/>
      <c r="Y52" s="72"/>
      <c r="Z52" s="72"/>
      <c r="AA52" s="72"/>
      <c r="AB52" s="72"/>
      <c r="AC52" s="72"/>
      <c r="AD52" s="73"/>
      <c r="AE52" s="72"/>
      <c r="AF52" s="72"/>
      <c r="AG52" s="55"/>
      <c r="AH52" s="55"/>
      <c r="AI52" s="45"/>
      <c r="AJ52" s="45"/>
      <c r="AK52" s="45"/>
      <c r="AL52" s="45"/>
      <c r="AM52" s="45"/>
      <c r="AN52" s="45"/>
      <c r="AO52" s="45"/>
      <c r="AP52" s="45"/>
      <c r="AQ52" s="45"/>
      <c r="AR52" s="45"/>
      <c r="AS52" s="45"/>
      <c r="AT52" s="45"/>
      <c r="AU52" s="45"/>
      <c r="AV52" s="45"/>
      <c r="AW52" s="45"/>
      <c r="AX52" s="45"/>
      <c r="AY52" s="45"/>
      <c r="AZ52" s="45"/>
      <c r="BA52" s="45"/>
      <c r="BB52" s="45"/>
      <c r="BC52" s="45"/>
      <c r="BD52" s="45"/>
      <c r="BE52" s="45"/>
      <c r="BF52" s="45"/>
      <c r="BG52" s="45"/>
      <c r="BH52" s="45"/>
      <c r="BI52" s="45"/>
      <c r="BJ52" s="45"/>
      <c r="BK52" s="45"/>
      <c r="BL52" s="45"/>
      <c r="BM52" s="45"/>
      <c r="BN52" s="45"/>
      <c r="BO52" s="45"/>
      <c r="BP52" s="45"/>
      <c r="BQ52" s="45"/>
      <c r="BR52" s="45"/>
      <c r="BS52" s="45"/>
      <c r="BT52" s="45"/>
      <c r="BU52" s="45"/>
      <c r="BV52" s="45"/>
      <c r="BW52" s="45"/>
      <c r="BX52" s="45"/>
      <c r="BY52" s="45"/>
      <c r="BZ52" s="45"/>
      <c r="CA52" s="45"/>
      <c r="CB52" s="45"/>
      <c r="CC52" s="45"/>
      <c r="CD52" s="45"/>
      <c r="CE52" s="45"/>
      <c r="CF52" s="45"/>
      <c r="CG52" s="45"/>
      <c r="CH52" s="45"/>
      <c r="CI52" s="45"/>
      <c r="CJ52" s="45"/>
      <c r="CK52" s="45"/>
      <c r="CL52" s="45"/>
      <c r="CM52" s="45"/>
      <c r="CN52" s="45"/>
      <c r="CO52" s="45"/>
      <c r="CP52" s="45"/>
      <c r="CQ52" s="45"/>
      <c r="CR52" s="45"/>
      <c r="CS52" s="45"/>
      <c r="CT52" s="45"/>
      <c r="CU52" s="45"/>
      <c r="CV52" s="45"/>
      <c r="CW52" s="45"/>
      <c r="CX52" s="45"/>
      <c r="CY52" s="45"/>
      <c r="CZ52" s="45"/>
      <c r="DA52" s="45"/>
      <c r="DB52" s="45"/>
      <c r="DC52" s="45"/>
      <c r="DD52" s="45"/>
      <c r="DE52" s="45"/>
      <c r="DF52" s="45"/>
      <c r="DG52" s="45"/>
      <c r="DH52" s="45"/>
      <c r="DI52" s="45"/>
      <c r="DJ52" s="45"/>
      <c r="DK52" s="45"/>
      <c r="DL52" s="45"/>
      <c r="DM52" s="45"/>
      <c r="DN52" s="45"/>
      <c r="DO52" s="45"/>
      <c r="DP52" s="45"/>
      <c r="DQ52" s="45"/>
      <c r="DR52" s="45"/>
      <c r="DS52" s="45"/>
      <c r="DT52" s="45"/>
      <c r="DU52" s="45"/>
      <c r="DV52" s="45"/>
      <c r="DW52" s="45"/>
      <c r="DX52" s="45"/>
      <c r="DY52" s="45"/>
      <c r="DZ52" s="45"/>
      <c r="EA52" s="45"/>
      <c r="EB52" s="45"/>
      <c r="EC52" s="45"/>
      <c r="ED52" s="45"/>
      <c r="EE52" s="45"/>
      <c r="EF52" s="45"/>
      <c r="EG52" s="45"/>
      <c r="EH52" s="45"/>
      <c r="EI52" s="45"/>
      <c r="EJ52" s="45"/>
      <c r="EK52" s="45"/>
      <c r="EL52" s="45"/>
      <c r="EM52" s="45"/>
      <c r="EN52" s="45"/>
      <c r="EO52" s="45"/>
      <c r="EP52" s="45"/>
      <c r="EQ52" s="45"/>
      <c r="ER52" s="45"/>
      <c r="ES52" s="45"/>
      <c r="ET52" s="45"/>
      <c r="EU52" s="45"/>
      <c r="EV52" s="45"/>
      <c r="EW52" s="45"/>
      <c r="EX52" s="45"/>
      <c r="EY52" s="45"/>
      <c r="EZ52" s="45"/>
      <c r="FA52" s="45"/>
      <c r="FB52" s="45"/>
      <c r="FC52" s="45"/>
      <c r="FD52" s="45"/>
      <c r="FE52" s="45"/>
      <c r="FF52" s="45"/>
      <c r="FG52" s="45"/>
      <c r="FH52" s="45"/>
      <c r="FI52" s="45"/>
      <c r="FJ52" s="45"/>
      <c r="FK52" s="45"/>
      <c r="FL52" s="45"/>
      <c r="FM52" s="45"/>
      <c r="FN52" s="45"/>
      <c r="FO52" s="45"/>
      <c r="FP52" s="45"/>
      <c r="FQ52" s="45"/>
      <c r="FR52" s="45"/>
      <c r="FS52" s="45"/>
      <c r="FT52" s="45"/>
      <c r="FU52" s="45"/>
      <c r="FV52" s="45"/>
      <c r="FW52" s="45"/>
      <c r="FX52" s="45"/>
      <c r="FY52" s="45"/>
      <c r="FZ52" s="45"/>
      <c r="GA52" s="45"/>
      <c r="GB52" s="45"/>
      <c r="GC52" s="45"/>
      <c r="GD52" s="45"/>
      <c r="GE52" s="45"/>
      <c r="GF52" s="45"/>
      <c r="GG52" s="45"/>
      <c r="GH52" s="45"/>
      <c r="GI52" s="45"/>
    </row>
    <row r="53" spans="1:191" ht="15.75" thickBot="1" x14ac:dyDescent="0.3">
      <c r="A53" s="10" t="s">
        <v>23</v>
      </c>
      <c r="B53" s="23"/>
      <c r="C53" s="14"/>
      <c r="D53" s="12"/>
      <c r="E53" s="12"/>
      <c r="F53" s="12"/>
      <c r="G53" s="12"/>
      <c r="H53" s="12"/>
      <c r="I53" s="13"/>
      <c r="J53" s="14"/>
      <c r="K53" s="12"/>
      <c r="L53" s="12"/>
      <c r="M53" s="12"/>
      <c r="N53" s="12"/>
      <c r="O53" s="12"/>
      <c r="P53" s="13"/>
      <c r="Q53" s="14"/>
      <c r="R53" s="12"/>
      <c r="S53" s="12"/>
      <c r="T53" s="12"/>
      <c r="U53" s="12"/>
      <c r="V53" s="12"/>
      <c r="W53" s="13"/>
      <c r="X53" s="14"/>
      <c r="Y53" s="12"/>
      <c r="Z53" s="12"/>
      <c r="AA53" s="12"/>
      <c r="AB53" s="12"/>
      <c r="AC53" s="12"/>
      <c r="AD53" s="13"/>
      <c r="AE53" s="14"/>
      <c r="AF53" s="12"/>
    </row>
    <row r="54" spans="1:191" x14ac:dyDescent="0.25">
      <c r="A54" s="24" t="s">
        <v>17</v>
      </c>
      <c r="B54" s="25" t="s">
        <v>10</v>
      </c>
      <c r="C54" s="65">
        <v>2</v>
      </c>
      <c r="D54" s="47">
        <v>5</v>
      </c>
      <c r="E54" s="47">
        <v>1</v>
      </c>
      <c r="F54" s="26">
        <v>3</v>
      </c>
      <c r="G54" s="26">
        <v>6</v>
      </c>
      <c r="H54" s="26">
        <v>6</v>
      </c>
      <c r="I54" s="66">
        <v>6</v>
      </c>
      <c r="J54" s="65">
        <v>2</v>
      </c>
      <c r="K54" s="26">
        <v>2</v>
      </c>
      <c r="L54" s="26">
        <v>4</v>
      </c>
      <c r="M54" s="26">
        <v>4</v>
      </c>
      <c r="N54" s="26">
        <v>6</v>
      </c>
      <c r="O54" s="26">
        <v>6</v>
      </c>
      <c r="P54" s="66">
        <v>6</v>
      </c>
      <c r="Q54" s="65">
        <v>6</v>
      </c>
      <c r="R54" s="47"/>
      <c r="S54" s="47"/>
      <c r="T54" s="47"/>
      <c r="U54" s="47"/>
      <c r="V54" s="47"/>
      <c r="W54" s="66"/>
      <c r="X54" s="65"/>
      <c r="Y54" s="47"/>
      <c r="Z54" s="47"/>
      <c r="AA54" s="47"/>
      <c r="AB54" s="47"/>
      <c r="AC54" s="47"/>
      <c r="AD54" s="66"/>
      <c r="AE54" s="27"/>
      <c r="AF54" s="26"/>
    </row>
    <row r="55" spans="1:191" x14ac:dyDescent="0.25">
      <c r="A55" s="24" t="s">
        <v>19</v>
      </c>
      <c r="B55" s="16" t="s">
        <v>11</v>
      </c>
      <c r="C55" s="63">
        <v>0</v>
      </c>
      <c r="D55" s="48">
        <v>0</v>
      </c>
      <c r="E55" s="48">
        <v>0</v>
      </c>
      <c r="F55" s="48">
        <v>0</v>
      </c>
      <c r="G55" s="48">
        <v>0</v>
      </c>
      <c r="H55" s="48">
        <v>0</v>
      </c>
      <c r="I55" s="64">
        <v>0</v>
      </c>
      <c r="J55" s="63">
        <v>0</v>
      </c>
      <c r="K55" s="48">
        <v>0</v>
      </c>
      <c r="L55" s="48"/>
      <c r="M55" s="48">
        <v>0</v>
      </c>
      <c r="N55" s="48">
        <v>0</v>
      </c>
      <c r="O55" s="48">
        <v>0</v>
      </c>
      <c r="P55" s="64">
        <v>0</v>
      </c>
      <c r="Q55" s="63">
        <v>0</v>
      </c>
      <c r="R55" s="48"/>
      <c r="S55" s="48"/>
      <c r="T55" s="48"/>
      <c r="U55" s="48"/>
      <c r="V55" s="48"/>
      <c r="W55" s="64"/>
      <c r="X55" s="63"/>
      <c r="Y55" s="48"/>
      <c r="Z55" s="48"/>
      <c r="AA55" s="48"/>
      <c r="AB55" s="48"/>
      <c r="AC55" s="48"/>
      <c r="AD55" s="64"/>
      <c r="AE55" s="18"/>
      <c r="AF55" s="17"/>
    </row>
    <row r="56" spans="1:191" x14ac:dyDescent="0.25">
      <c r="A56" s="24"/>
      <c r="B56" s="19" t="s">
        <v>12</v>
      </c>
      <c r="C56" s="33">
        <f t="shared" ref="C56" si="77">C55/C54*100</f>
        <v>0</v>
      </c>
      <c r="D56" s="56">
        <f t="shared" ref="D56" si="78">D55/D54*100</f>
        <v>0</v>
      </c>
      <c r="E56" s="56">
        <f t="shared" ref="E56" si="79">E55/E54*100</f>
        <v>0</v>
      </c>
      <c r="F56" s="56">
        <v>0</v>
      </c>
      <c r="G56" s="56">
        <v>0</v>
      </c>
      <c r="H56" s="56">
        <v>0</v>
      </c>
      <c r="I56" s="56">
        <v>0</v>
      </c>
      <c r="J56" s="56">
        <v>0</v>
      </c>
      <c r="K56" s="56">
        <v>0</v>
      </c>
      <c r="L56" s="56">
        <v>0</v>
      </c>
      <c r="M56" s="56">
        <v>0</v>
      </c>
      <c r="N56" s="56">
        <v>0</v>
      </c>
      <c r="O56" s="56">
        <v>0</v>
      </c>
      <c r="P56" s="32">
        <v>0</v>
      </c>
      <c r="Q56" s="33">
        <v>0</v>
      </c>
      <c r="R56" s="56"/>
      <c r="S56" s="56"/>
      <c r="T56" s="56"/>
      <c r="U56" s="56"/>
      <c r="V56" s="56"/>
      <c r="W56" s="32"/>
      <c r="X56" s="33"/>
      <c r="Y56" s="56"/>
      <c r="Z56" s="56"/>
      <c r="AA56" s="56"/>
      <c r="AB56" s="56"/>
      <c r="AC56" s="56"/>
      <c r="AD56" s="32"/>
      <c r="AE56" s="33"/>
      <c r="AF56" s="20"/>
    </row>
    <row r="57" spans="1:191" s="44" customFormat="1" x14ac:dyDescent="0.25">
      <c r="A57" s="46"/>
      <c r="B57" s="43" t="s">
        <v>37</v>
      </c>
      <c r="C57" s="42"/>
      <c r="D57" s="41">
        <v>1</v>
      </c>
      <c r="E57" s="41"/>
      <c r="F57" s="41">
        <v>0</v>
      </c>
      <c r="G57" s="41">
        <v>0</v>
      </c>
      <c r="H57" s="41">
        <v>2</v>
      </c>
      <c r="I57" s="69">
        <v>2</v>
      </c>
      <c r="J57" s="42">
        <v>1</v>
      </c>
      <c r="K57" s="41">
        <v>0</v>
      </c>
      <c r="L57" s="41">
        <v>1</v>
      </c>
      <c r="M57" s="41">
        <v>0</v>
      </c>
      <c r="N57" s="41">
        <v>0</v>
      </c>
      <c r="O57" s="41">
        <v>0</v>
      </c>
      <c r="P57" s="69">
        <v>1</v>
      </c>
      <c r="Q57" s="42">
        <v>0</v>
      </c>
      <c r="R57" s="41"/>
      <c r="S57" s="41"/>
      <c r="T57" s="41"/>
      <c r="U57" s="41"/>
      <c r="V57" s="41"/>
      <c r="W57" s="69"/>
      <c r="X57" s="42"/>
      <c r="Y57" s="41"/>
      <c r="Z57" s="41"/>
      <c r="AA57" s="41"/>
      <c r="AB57" s="41"/>
      <c r="AC57" s="41"/>
      <c r="AD57" s="69"/>
      <c r="AE57" s="41"/>
      <c r="AF57" s="41"/>
      <c r="AG57" s="55"/>
      <c r="AH57" s="55"/>
      <c r="AI57" s="45"/>
      <c r="AJ57" s="45"/>
      <c r="AK57" s="45"/>
      <c r="AL57" s="45"/>
      <c r="AM57" s="45"/>
      <c r="AN57" s="45"/>
      <c r="AO57" s="45"/>
      <c r="AP57" s="45"/>
      <c r="AQ57" s="45"/>
      <c r="AR57" s="45"/>
      <c r="AS57" s="45"/>
      <c r="AT57" s="45"/>
      <c r="AU57" s="45"/>
      <c r="AV57" s="45"/>
      <c r="AW57" s="45"/>
      <c r="AX57" s="45"/>
      <c r="AY57" s="45"/>
      <c r="AZ57" s="45"/>
      <c r="BA57" s="45"/>
      <c r="BB57" s="45"/>
      <c r="BC57" s="45"/>
      <c r="BD57" s="45"/>
      <c r="BE57" s="45"/>
      <c r="BF57" s="45"/>
      <c r="BG57" s="45"/>
      <c r="BH57" s="45"/>
      <c r="BI57" s="45"/>
      <c r="BJ57" s="45"/>
      <c r="BK57" s="45"/>
      <c r="BL57" s="45"/>
      <c r="BM57" s="45"/>
      <c r="BN57" s="45"/>
      <c r="BO57" s="45"/>
      <c r="BP57" s="45"/>
      <c r="BQ57" s="45"/>
      <c r="BR57" s="45"/>
      <c r="BS57" s="45"/>
      <c r="BT57" s="45"/>
      <c r="BU57" s="45"/>
      <c r="BV57" s="45"/>
      <c r="BW57" s="45"/>
      <c r="BX57" s="45"/>
      <c r="BY57" s="45"/>
      <c r="BZ57" s="45"/>
      <c r="CA57" s="45"/>
      <c r="CB57" s="45"/>
      <c r="CC57" s="45"/>
      <c r="CD57" s="45"/>
      <c r="CE57" s="45"/>
      <c r="CF57" s="45"/>
      <c r="CG57" s="45"/>
      <c r="CH57" s="45"/>
      <c r="CI57" s="45"/>
      <c r="CJ57" s="45"/>
      <c r="CK57" s="45"/>
      <c r="CL57" s="45"/>
      <c r="CM57" s="45"/>
      <c r="CN57" s="45"/>
      <c r="CO57" s="45"/>
      <c r="CP57" s="45"/>
      <c r="CQ57" s="45"/>
      <c r="CR57" s="45"/>
      <c r="CS57" s="45"/>
      <c r="CT57" s="45"/>
      <c r="CU57" s="45"/>
      <c r="CV57" s="45"/>
      <c r="CW57" s="45"/>
      <c r="CX57" s="45"/>
      <c r="CY57" s="45"/>
      <c r="CZ57" s="45"/>
      <c r="DA57" s="45"/>
      <c r="DB57" s="45"/>
      <c r="DC57" s="45"/>
      <c r="DD57" s="45"/>
      <c r="DE57" s="45"/>
      <c r="DF57" s="45"/>
      <c r="DG57" s="45"/>
      <c r="DH57" s="45"/>
      <c r="DI57" s="45"/>
      <c r="DJ57" s="45"/>
      <c r="DK57" s="45"/>
      <c r="DL57" s="45"/>
      <c r="DM57" s="45"/>
      <c r="DN57" s="45"/>
      <c r="DO57" s="45"/>
      <c r="DP57" s="45"/>
      <c r="DQ57" s="45"/>
      <c r="DR57" s="45"/>
      <c r="DS57" s="45"/>
      <c r="DT57" s="45"/>
      <c r="DU57" s="45"/>
      <c r="DV57" s="45"/>
      <c r="DW57" s="45"/>
      <c r="DX57" s="45"/>
      <c r="DY57" s="45"/>
      <c r="DZ57" s="45"/>
      <c r="EA57" s="45"/>
      <c r="EB57" s="45"/>
      <c r="EC57" s="45"/>
      <c r="ED57" s="45"/>
      <c r="EE57" s="45"/>
      <c r="EF57" s="45"/>
      <c r="EG57" s="45"/>
      <c r="EH57" s="45"/>
      <c r="EI57" s="45"/>
      <c r="EJ57" s="45"/>
      <c r="EK57" s="45"/>
      <c r="EL57" s="45"/>
      <c r="EM57" s="45"/>
      <c r="EN57" s="45"/>
      <c r="EO57" s="45"/>
      <c r="EP57" s="45"/>
      <c r="EQ57" s="45"/>
      <c r="ER57" s="45"/>
      <c r="ES57" s="45"/>
      <c r="ET57" s="45"/>
      <c r="EU57" s="45"/>
      <c r="EV57" s="45"/>
      <c r="EW57" s="45"/>
      <c r="EX57" s="45"/>
      <c r="EY57" s="45"/>
      <c r="EZ57" s="45"/>
      <c r="FA57" s="45"/>
      <c r="FB57" s="45"/>
      <c r="FC57" s="45"/>
      <c r="FD57" s="45"/>
      <c r="FE57" s="45"/>
      <c r="FF57" s="45"/>
      <c r="FG57" s="45"/>
      <c r="FH57" s="45"/>
      <c r="FI57" s="45"/>
      <c r="FJ57" s="45"/>
      <c r="FK57" s="45"/>
      <c r="FL57" s="45"/>
      <c r="FM57" s="45"/>
      <c r="FN57" s="45"/>
      <c r="FO57" s="45"/>
      <c r="FP57" s="45"/>
      <c r="FQ57" s="45"/>
      <c r="FR57" s="45"/>
      <c r="FS57" s="45"/>
      <c r="FT57" s="45"/>
      <c r="FU57" s="45"/>
      <c r="FV57" s="45"/>
      <c r="FW57" s="45"/>
      <c r="FX57" s="45"/>
      <c r="FY57" s="45"/>
      <c r="FZ57" s="45"/>
      <c r="GA57" s="45"/>
      <c r="GB57" s="45"/>
      <c r="GC57" s="45"/>
      <c r="GD57" s="45"/>
      <c r="GE57" s="45"/>
      <c r="GF57" s="45"/>
      <c r="GG57" s="45"/>
      <c r="GH57" s="45"/>
      <c r="GI57" s="45"/>
    </row>
    <row r="58" spans="1:191" s="44" customFormat="1" ht="15.75" thickBot="1" x14ac:dyDescent="0.3">
      <c r="A58" s="53"/>
      <c r="B58" s="70" t="s">
        <v>38</v>
      </c>
      <c r="C58" s="71">
        <f>C57/C54*100</f>
        <v>0</v>
      </c>
      <c r="D58" s="72">
        <f>D57/D54*100</f>
        <v>20</v>
      </c>
      <c r="E58" s="72">
        <f>E57/E54*100</f>
        <v>0</v>
      </c>
      <c r="F58" s="72">
        <v>0</v>
      </c>
      <c r="G58" s="72">
        <v>0</v>
      </c>
      <c r="H58" s="72">
        <f>H57/H54*100</f>
        <v>33.333333333333329</v>
      </c>
      <c r="I58" s="72">
        <f>I57/I54*100</f>
        <v>33.333333333333329</v>
      </c>
      <c r="J58" s="72">
        <f>J57/J54*100</f>
        <v>50</v>
      </c>
      <c r="K58" s="72">
        <v>0</v>
      </c>
      <c r="L58" s="72">
        <f>L57/L54*100</f>
        <v>25</v>
      </c>
      <c r="M58" s="72">
        <v>0</v>
      </c>
      <c r="N58" s="72">
        <v>0</v>
      </c>
      <c r="O58" s="72">
        <v>0</v>
      </c>
      <c r="P58" s="72">
        <f>P57/P54*100</f>
        <v>16.666666666666664</v>
      </c>
      <c r="Q58" s="71">
        <v>0</v>
      </c>
      <c r="R58" s="72"/>
      <c r="S58" s="72"/>
      <c r="T58" s="72"/>
      <c r="U58" s="72"/>
      <c r="V58" s="72"/>
      <c r="W58" s="73"/>
      <c r="X58" s="71"/>
      <c r="Y58" s="72"/>
      <c r="Z58" s="72"/>
      <c r="AA58" s="72"/>
      <c r="AB58" s="72"/>
      <c r="AC58" s="72"/>
      <c r="AD58" s="73"/>
      <c r="AE58" s="72"/>
      <c r="AF58" s="72"/>
      <c r="AG58" s="55"/>
      <c r="AH58" s="55"/>
      <c r="AI58" s="45"/>
      <c r="AJ58" s="45"/>
      <c r="AK58" s="45"/>
      <c r="AL58" s="45"/>
      <c r="AM58" s="45"/>
      <c r="AN58" s="45"/>
      <c r="AO58" s="45"/>
      <c r="AP58" s="45"/>
      <c r="AQ58" s="45"/>
      <c r="AR58" s="45"/>
      <c r="AS58" s="45"/>
      <c r="AT58" s="45"/>
      <c r="AU58" s="45"/>
      <c r="AV58" s="45"/>
      <c r="AW58" s="45"/>
      <c r="AX58" s="45"/>
      <c r="AY58" s="45"/>
      <c r="AZ58" s="45"/>
      <c r="BA58" s="45"/>
      <c r="BB58" s="45"/>
      <c r="BC58" s="45"/>
      <c r="BD58" s="45"/>
      <c r="BE58" s="45"/>
      <c r="BF58" s="45"/>
      <c r="BG58" s="45"/>
      <c r="BH58" s="45"/>
      <c r="BI58" s="45"/>
      <c r="BJ58" s="45"/>
      <c r="BK58" s="45"/>
      <c r="BL58" s="45"/>
      <c r="BM58" s="45"/>
      <c r="BN58" s="45"/>
      <c r="BO58" s="45"/>
      <c r="BP58" s="45"/>
      <c r="BQ58" s="45"/>
      <c r="BR58" s="45"/>
      <c r="BS58" s="45"/>
      <c r="BT58" s="45"/>
      <c r="BU58" s="45"/>
      <c r="BV58" s="45"/>
      <c r="BW58" s="45"/>
      <c r="BX58" s="45"/>
      <c r="BY58" s="45"/>
      <c r="BZ58" s="45"/>
      <c r="CA58" s="45"/>
      <c r="CB58" s="45"/>
      <c r="CC58" s="45"/>
      <c r="CD58" s="45"/>
      <c r="CE58" s="45"/>
      <c r="CF58" s="45"/>
      <c r="CG58" s="45"/>
      <c r="CH58" s="45"/>
      <c r="CI58" s="45"/>
      <c r="CJ58" s="45"/>
      <c r="CK58" s="45"/>
      <c r="CL58" s="45"/>
      <c r="CM58" s="45"/>
      <c r="CN58" s="45"/>
      <c r="CO58" s="45"/>
      <c r="CP58" s="45"/>
      <c r="CQ58" s="45"/>
      <c r="CR58" s="45"/>
      <c r="CS58" s="45"/>
      <c r="CT58" s="45"/>
      <c r="CU58" s="45"/>
      <c r="CV58" s="45"/>
      <c r="CW58" s="45"/>
      <c r="CX58" s="45"/>
      <c r="CY58" s="45"/>
      <c r="CZ58" s="45"/>
      <c r="DA58" s="45"/>
      <c r="DB58" s="45"/>
      <c r="DC58" s="45"/>
      <c r="DD58" s="45"/>
      <c r="DE58" s="45"/>
      <c r="DF58" s="45"/>
      <c r="DG58" s="45"/>
      <c r="DH58" s="45"/>
      <c r="DI58" s="45"/>
      <c r="DJ58" s="45"/>
      <c r="DK58" s="45"/>
      <c r="DL58" s="45"/>
      <c r="DM58" s="45"/>
      <c r="DN58" s="45"/>
      <c r="DO58" s="45"/>
      <c r="DP58" s="45"/>
      <c r="DQ58" s="45"/>
      <c r="DR58" s="45"/>
      <c r="DS58" s="45"/>
      <c r="DT58" s="45"/>
      <c r="DU58" s="45"/>
      <c r="DV58" s="45"/>
      <c r="DW58" s="45"/>
      <c r="DX58" s="45"/>
      <c r="DY58" s="45"/>
      <c r="DZ58" s="45"/>
      <c r="EA58" s="45"/>
      <c r="EB58" s="45"/>
      <c r="EC58" s="45"/>
      <c r="ED58" s="45"/>
      <c r="EE58" s="45"/>
      <c r="EF58" s="45"/>
      <c r="EG58" s="45"/>
      <c r="EH58" s="45"/>
      <c r="EI58" s="45"/>
      <c r="EJ58" s="45"/>
      <c r="EK58" s="45"/>
      <c r="EL58" s="45"/>
      <c r="EM58" s="45"/>
      <c r="EN58" s="45"/>
      <c r="EO58" s="45"/>
      <c r="EP58" s="45"/>
      <c r="EQ58" s="45"/>
      <c r="ER58" s="45"/>
      <c r="ES58" s="45"/>
      <c r="ET58" s="45"/>
      <c r="EU58" s="45"/>
      <c r="EV58" s="45"/>
      <c r="EW58" s="45"/>
      <c r="EX58" s="45"/>
      <c r="EY58" s="45"/>
      <c r="EZ58" s="45"/>
      <c r="FA58" s="45"/>
      <c r="FB58" s="45"/>
      <c r="FC58" s="45"/>
      <c r="FD58" s="45"/>
      <c r="FE58" s="45"/>
      <c r="FF58" s="45"/>
      <c r="FG58" s="45"/>
      <c r="FH58" s="45"/>
      <c r="FI58" s="45"/>
      <c r="FJ58" s="45"/>
      <c r="FK58" s="45"/>
      <c r="FL58" s="45"/>
      <c r="FM58" s="45"/>
      <c r="FN58" s="45"/>
      <c r="FO58" s="45"/>
      <c r="FP58" s="45"/>
      <c r="FQ58" s="45"/>
      <c r="FR58" s="45"/>
      <c r="FS58" s="45"/>
      <c r="FT58" s="45"/>
      <c r="FU58" s="45"/>
      <c r="FV58" s="45"/>
      <c r="FW58" s="45"/>
      <c r="FX58" s="45"/>
      <c r="FY58" s="45"/>
      <c r="FZ58" s="45"/>
      <c r="GA58" s="45"/>
      <c r="GB58" s="45"/>
      <c r="GC58" s="45"/>
      <c r="GD58" s="45"/>
      <c r="GE58" s="45"/>
      <c r="GF58" s="45"/>
      <c r="GG58" s="45"/>
      <c r="GH58" s="45"/>
      <c r="GI58" s="45"/>
    </row>
    <row r="59" spans="1:191" x14ac:dyDescent="0.25">
      <c r="A59" s="24" t="s">
        <v>17</v>
      </c>
      <c r="B59" s="25" t="s">
        <v>10</v>
      </c>
      <c r="C59" s="65">
        <v>47</v>
      </c>
      <c r="D59" s="47">
        <v>45</v>
      </c>
      <c r="E59" s="47">
        <v>49</v>
      </c>
      <c r="F59" s="26">
        <v>36</v>
      </c>
      <c r="G59" s="26">
        <v>36</v>
      </c>
      <c r="H59" s="26">
        <v>36</v>
      </c>
      <c r="I59" s="66">
        <v>37</v>
      </c>
      <c r="J59" s="65">
        <v>30</v>
      </c>
      <c r="K59" s="26">
        <v>35</v>
      </c>
      <c r="L59" s="26">
        <v>57</v>
      </c>
      <c r="M59" s="26">
        <v>35</v>
      </c>
      <c r="N59" s="26">
        <v>44</v>
      </c>
      <c r="O59" s="26">
        <v>45</v>
      </c>
      <c r="P59" s="66">
        <v>36</v>
      </c>
      <c r="Q59" s="65">
        <v>34</v>
      </c>
      <c r="R59" s="47"/>
      <c r="S59" s="47"/>
      <c r="T59" s="47"/>
      <c r="U59" s="47"/>
      <c r="V59" s="47"/>
      <c r="W59" s="66"/>
      <c r="X59" s="65"/>
      <c r="Y59" s="47"/>
      <c r="Z59" s="47"/>
      <c r="AA59" s="47"/>
      <c r="AB59" s="47"/>
      <c r="AC59" s="47"/>
      <c r="AD59" s="66"/>
      <c r="AE59" s="27"/>
      <c r="AF59" s="26"/>
    </row>
    <row r="60" spans="1:191" x14ac:dyDescent="0.25">
      <c r="A60" s="24" t="s">
        <v>24</v>
      </c>
      <c r="B60" s="16" t="s">
        <v>11</v>
      </c>
      <c r="C60" s="63">
        <v>0</v>
      </c>
      <c r="D60" s="48">
        <v>0</v>
      </c>
      <c r="E60" s="48">
        <v>1</v>
      </c>
      <c r="F60" s="48">
        <v>2</v>
      </c>
      <c r="G60" s="48">
        <v>0</v>
      </c>
      <c r="H60" s="48">
        <v>0</v>
      </c>
      <c r="I60" s="64">
        <v>1</v>
      </c>
      <c r="J60" s="63">
        <v>2</v>
      </c>
      <c r="K60" s="48">
        <v>0</v>
      </c>
      <c r="L60" s="48">
        <v>0</v>
      </c>
      <c r="M60" s="48">
        <v>0</v>
      </c>
      <c r="N60" s="48">
        <v>0</v>
      </c>
      <c r="O60" s="48">
        <v>0</v>
      </c>
      <c r="P60" s="64">
        <v>0</v>
      </c>
      <c r="Q60" s="63">
        <v>0</v>
      </c>
      <c r="R60" s="48"/>
      <c r="S60" s="48"/>
      <c r="T60" s="48"/>
      <c r="U60" s="48"/>
      <c r="V60" s="48"/>
      <c r="W60" s="64"/>
      <c r="X60" s="63"/>
      <c r="Y60" s="48"/>
      <c r="Z60" s="48"/>
      <c r="AA60" s="48"/>
      <c r="AB60" s="48"/>
      <c r="AC60" s="48"/>
      <c r="AD60" s="64"/>
      <c r="AE60" s="18"/>
      <c r="AF60" s="17"/>
    </row>
    <row r="61" spans="1:191" x14ac:dyDescent="0.25">
      <c r="A61" s="24"/>
      <c r="B61" s="19" t="s">
        <v>12</v>
      </c>
      <c r="C61" s="33">
        <f t="shared" ref="C61" si="80">C60/C59*100</f>
        <v>0</v>
      </c>
      <c r="D61" s="56">
        <f t="shared" ref="D61" si="81">D60/D59*100</f>
        <v>0</v>
      </c>
      <c r="E61" s="56">
        <f t="shared" ref="E61" si="82">E60/E59*100</f>
        <v>2.0408163265306123</v>
      </c>
      <c r="F61" s="56">
        <f t="shared" ref="F61" si="83">F60/F59*100</f>
        <v>5.5555555555555554</v>
      </c>
      <c r="G61" s="56">
        <v>0</v>
      </c>
      <c r="H61" s="56">
        <v>0</v>
      </c>
      <c r="I61" s="56">
        <v>0</v>
      </c>
      <c r="J61" s="56">
        <v>0</v>
      </c>
      <c r="K61" s="56">
        <v>0</v>
      </c>
      <c r="L61" s="56">
        <v>0</v>
      </c>
      <c r="M61" s="56">
        <v>0</v>
      </c>
      <c r="N61" s="56">
        <v>0</v>
      </c>
      <c r="O61" s="56">
        <v>0</v>
      </c>
      <c r="P61" s="32">
        <v>0</v>
      </c>
      <c r="Q61" s="33">
        <v>0</v>
      </c>
      <c r="R61" s="56"/>
      <c r="S61" s="56"/>
      <c r="T61" s="56"/>
      <c r="U61" s="56"/>
      <c r="V61" s="56"/>
      <c r="W61" s="32"/>
      <c r="X61" s="33"/>
      <c r="Y61" s="56"/>
      <c r="Z61" s="56"/>
      <c r="AA61" s="56"/>
      <c r="AB61" s="56"/>
      <c r="AC61" s="56"/>
      <c r="AD61" s="32"/>
      <c r="AE61" s="33"/>
      <c r="AF61" s="20"/>
    </row>
    <row r="62" spans="1:191" s="44" customFormat="1" x14ac:dyDescent="0.25">
      <c r="A62" s="46"/>
      <c r="B62" s="43" t="s">
        <v>37</v>
      </c>
      <c r="C62" s="42">
        <v>1</v>
      </c>
      <c r="D62" s="41"/>
      <c r="E62" s="41">
        <v>2</v>
      </c>
      <c r="F62" s="41">
        <v>2</v>
      </c>
      <c r="G62" s="41">
        <v>1</v>
      </c>
      <c r="H62" s="41">
        <v>0</v>
      </c>
      <c r="I62" s="69">
        <v>2</v>
      </c>
      <c r="J62" s="42">
        <v>3</v>
      </c>
      <c r="K62" s="41">
        <v>0</v>
      </c>
      <c r="L62" s="41">
        <v>1</v>
      </c>
      <c r="M62" s="41">
        <v>0</v>
      </c>
      <c r="N62" s="41">
        <v>1</v>
      </c>
      <c r="O62" s="41">
        <v>0</v>
      </c>
      <c r="P62" s="69">
        <v>0</v>
      </c>
      <c r="Q62" s="42">
        <v>0</v>
      </c>
      <c r="R62" s="41"/>
      <c r="S62" s="41"/>
      <c r="T62" s="41"/>
      <c r="U62" s="41"/>
      <c r="V62" s="41"/>
      <c r="W62" s="69"/>
      <c r="X62" s="42"/>
      <c r="Y62" s="41"/>
      <c r="Z62" s="41"/>
      <c r="AA62" s="41"/>
      <c r="AB62" s="41"/>
      <c r="AC62" s="41"/>
      <c r="AD62" s="69"/>
      <c r="AE62" s="41"/>
      <c r="AF62" s="41"/>
      <c r="AG62" s="55"/>
      <c r="AH62" s="55"/>
      <c r="AI62" s="45"/>
      <c r="AJ62" s="45"/>
      <c r="AK62" s="45"/>
      <c r="AL62" s="45"/>
      <c r="AM62" s="45"/>
      <c r="AN62" s="45"/>
      <c r="AO62" s="45"/>
      <c r="AP62" s="45"/>
      <c r="AQ62" s="45"/>
      <c r="AR62" s="45"/>
      <c r="AS62" s="45"/>
      <c r="AT62" s="45"/>
      <c r="AU62" s="45"/>
      <c r="AV62" s="45"/>
      <c r="AW62" s="45"/>
      <c r="AX62" s="45"/>
      <c r="AY62" s="45"/>
      <c r="AZ62" s="45"/>
      <c r="BA62" s="45"/>
      <c r="BB62" s="45"/>
      <c r="BC62" s="45"/>
      <c r="BD62" s="45"/>
      <c r="BE62" s="45"/>
      <c r="BF62" s="45"/>
      <c r="BG62" s="45"/>
      <c r="BH62" s="45"/>
      <c r="BI62" s="45"/>
      <c r="BJ62" s="45"/>
      <c r="BK62" s="45"/>
      <c r="BL62" s="45"/>
      <c r="BM62" s="45"/>
      <c r="BN62" s="45"/>
      <c r="BO62" s="45"/>
      <c r="BP62" s="45"/>
      <c r="BQ62" s="45"/>
      <c r="BR62" s="45"/>
      <c r="BS62" s="45"/>
      <c r="BT62" s="45"/>
      <c r="BU62" s="45"/>
      <c r="BV62" s="45"/>
      <c r="BW62" s="45"/>
      <c r="BX62" s="45"/>
      <c r="BY62" s="45"/>
      <c r="BZ62" s="45"/>
      <c r="CA62" s="45"/>
      <c r="CB62" s="45"/>
      <c r="CC62" s="45"/>
      <c r="CD62" s="45"/>
      <c r="CE62" s="45"/>
      <c r="CF62" s="45"/>
      <c r="CG62" s="45"/>
      <c r="CH62" s="45"/>
      <c r="CI62" s="45"/>
      <c r="CJ62" s="45"/>
      <c r="CK62" s="45"/>
      <c r="CL62" s="45"/>
      <c r="CM62" s="45"/>
      <c r="CN62" s="45"/>
      <c r="CO62" s="45"/>
      <c r="CP62" s="45"/>
      <c r="CQ62" s="45"/>
      <c r="CR62" s="45"/>
      <c r="CS62" s="45"/>
      <c r="CT62" s="45"/>
      <c r="CU62" s="45"/>
      <c r="CV62" s="45"/>
      <c r="CW62" s="45"/>
      <c r="CX62" s="45"/>
      <c r="CY62" s="45"/>
      <c r="CZ62" s="45"/>
      <c r="DA62" s="45"/>
      <c r="DB62" s="45"/>
      <c r="DC62" s="45"/>
      <c r="DD62" s="45"/>
      <c r="DE62" s="45"/>
      <c r="DF62" s="45"/>
      <c r="DG62" s="45"/>
      <c r="DH62" s="45"/>
      <c r="DI62" s="45"/>
      <c r="DJ62" s="45"/>
      <c r="DK62" s="45"/>
      <c r="DL62" s="45"/>
      <c r="DM62" s="45"/>
      <c r="DN62" s="45"/>
      <c r="DO62" s="45"/>
      <c r="DP62" s="45"/>
      <c r="DQ62" s="45"/>
      <c r="DR62" s="45"/>
      <c r="DS62" s="45"/>
      <c r="DT62" s="45"/>
      <c r="DU62" s="45"/>
      <c r="DV62" s="45"/>
      <c r="DW62" s="45"/>
      <c r="DX62" s="45"/>
      <c r="DY62" s="45"/>
      <c r="DZ62" s="45"/>
      <c r="EA62" s="45"/>
      <c r="EB62" s="45"/>
      <c r="EC62" s="45"/>
      <c r="ED62" s="45"/>
      <c r="EE62" s="45"/>
      <c r="EF62" s="45"/>
      <c r="EG62" s="45"/>
      <c r="EH62" s="45"/>
      <c r="EI62" s="45"/>
      <c r="EJ62" s="45"/>
      <c r="EK62" s="45"/>
      <c r="EL62" s="45"/>
      <c r="EM62" s="45"/>
      <c r="EN62" s="45"/>
      <c r="EO62" s="45"/>
      <c r="EP62" s="45"/>
      <c r="EQ62" s="45"/>
      <c r="ER62" s="45"/>
      <c r="ES62" s="45"/>
      <c r="ET62" s="45"/>
      <c r="EU62" s="45"/>
      <c r="EV62" s="45"/>
      <c r="EW62" s="45"/>
      <c r="EX62" s="45"/>
      <c r="EY62" s="45"/>
      <c r="EZ62" s="45"/>
      <c r="FA62" s="45"/>
      <c r="FB62" s="45"/>
      <c r="FC62" s="45"/>
      <c r="FD62" s="45"/>
      <c r="FE62" s="45"/>
      <c r="FF62" s="45"/>
      <c r="FG62" s="45"/>
      <c r="FH62" s="45"/>
      <c r="FI62" s="45"/>
      <c r="FJ62" s="45"/>
      <c r="FK62" s="45"/>
      <c r="FL62" s="45"/>
      <c r="FM62" s="45"/>
      <c r="FN62" s="45"/>
      <c r="FO62" s="45"/>
      <c r="FP62" s="45"/>
      <c r="FQ62" s="45"/>
      <c r="FR62" s="45"/>
      <c r="FS62" s="45"/>
      <c r="FT62" s="45"/>
      <c r="FU62" s="45"/>
      <c r="FV62" s="45"/>
      <c r="FW62" s="45"/>
      <c r="FX62" s="45"/>
      <c r="FY62" s="45"/>
      <c r="FZ62" s="45"/>
      <c r="GA62" s="45"/>
      <c r="GB62" s="45"/>
      <c r="GC62" s="45"/>
      <c r="GD62" s="45"/>
      <c r="GE62" s="45"/>
      <c r="GF62" s="45"/>
      <c r="GG62" s="45"/>
      <c r="GH62" s="45"/>
      <c r="GI62" s="45"/>
    </row>
    <row r="63" spans="1:191" s="44" customFormat="1" ht="15.75" thickBot="1" x14ac:dyDescent="0.3">
      <c r="A63" s="53"/>
      <c r="B63" s="70" t="s">
        <v>38</v>
      </c>
      <c r="C63" s="71">
        <f t="shared" ref="C63:J63" si="84">C62/C59*100</f>
        <v>2.1276595744680851</v>
      </c>
      <c r="D63" s="72">
        <f t="shared" si="84"/>
        <v>0</v>
      </c>
      <c r="E63" s="72">
        <f t="shared" si="84"/>
        <v>4.0816326530612246</v>
      </c>
      <c r="F63" s="72">
        <f t="shared" si="84"/>
        <v>5.5555555555555554</v>
      </c>
      <c r="G63" s="72">
        <f t="shared" si="84"/>
        <v>2.7777777777777777</v>
      </c>
      <c r="H63" s="72">
        <f t="shared" si="84"/>
        <v>0</v>
      </c>
      <c r="I63" s="72">
        <f t="shared" si="84"/>
        <v>5.4054054054054053</v>
      </c>
      <c r="J63" s="72">
        <f t="shared" si="84"/>
        <v>10</v>
      </c>
      <c r="K63" s="72">
        <v>0</v>
      </c>
      <c r="L63" s="72">
        <f>L62/L59*100</f>
        <v>1.7543859649122806</v>
      </c>
      <c r="M63" s="72">
        <v>0</v>
      </c>
      <c r="N63" s="72">
        <f>N62/N59*100</f>
        <v>2.2727272727272729</v>
      </c>
      <c r="O63" s="72">
        <v>0</v>
      </c>
      <c r="P63" s="73">
        <v>0</v>
      </c>
      <c r="Q63" s="71">
        <v>0</v>
      </c>
      <c r="R63" s="72"/>
      <c r="S63" s="72"/>
      <c r="T63" s="72"/>
      <c r="U63" s="72"/>
      <c r="V63" s="72"/>
      <c r="W63" s="73"/>
      <c r="X63" s="71"/>
      <c r="Y63" s="72"/>
      <c r="Z63" s="72"/>
      <c r="AA63" s="72"/>
      <c r="AB63" s="72"/>
      <c r="AC63" s="72"/>
      <c r="AD63" s="73"/>
      <c r="AE63" s="72"/>
      <c r="AF63" s="72"/>
      <c r="AG63" s="55"/>
      <c r="AH63" s="55"/>
      <c r="AI63" s="45"/>
      <c r="AJ63" s="45"/>
      <c r="AK63" s="45"/>
      <c r="AL63" s="45"/>
      <c r="AM63" s="45"/>
      <c r="AN63" s="45"/>
      <c r="AO63" s="45"/>
      <c r="AP63" s="45"/>
      <c r="AQ63" s="45"/>
      <c r="AR63" s="45"/>
      <c r="AS63" s="45"/>
      <c r="AT63" s="45"/>
      <c r="AU63" s="45"/>
      <c r="AV63" s="45"/>
      <c r="AW63" s="45"/>
      <c r="AX63" s="45"/>
      <c r="AY63" s="45"/>
      <c r="AZ63" s="45"/>
      <c r="BA63" s="45"/>
      <c r="BB63" s="45"/>
      <c r="BC63" s="45"/>
      <c r="BD63" s="45"/>
      <c r="BE63" s="45"/>
      <c r="BF63" s="45"/>
      <c r="BG63" s="45"/>
      <c r="BH63" s="45"/>
      <c r="BI63" s="45"/>
      <c r="BJ63" s="45"/>
      <c r="BK63" s="45"/>
      <c r="BL63" s="45"/>
      <c r="BM63" s="45"/>
      <c r="BN63" s="45"/>
      <c r="BO63" s="45"/>
      <c r="BP63" s="45"/>
      <c r="BQ63" s="45"/>
      <c r="BR63" s="45"/>
      <c r="BS63" s="45"/>
      <c r="BT63" s="45"/>
      <c r="BU63" s="45"/>
      <c r="BV63" s="45"/>
      <c r="BW63" s="45"/>
      <c r="BX63" s="45"/>
      <c r="BY63" s="45"/>
      <c r="BZ63" s="45"/>
      <c r="CA63" s="45"/>
      <c r="CB63" s="45"/>
      <c r="CC63" s="45"/>
      <c r="CD63" s="45"/>
      <c r="CE63" s="45"/>
      <c r="CF63" s="45"/>
      <c r="CG63" s="45"/>
      <c r="CH63" s="45"/>
      <c r="CI63" s="45"/>
      <c r="CJ63" s="45"/>
      <c r="CK63" s="45"/>
      <c r="CL63" s="45"/>
      <c r="CM63" s="45"/>
      <c r="CN63" s="45"/>
      <c r="CO63" s="45"/>
      <c r="CP63" s="45"/>
      <c r="CQ63" s="45"/>
      <c r="CR63" s="45"/>
      <c r="CS63" s="45"/>
      <c r="CT63" s="45"/>
      <c r="CU63" s="45"/>
      <c r="CV63" s="45"/>
      <c r="CW63" s="45"/>
      <c r="CX63" s="45"/>
      <c r="CY63" s="45"/>
      <c r="CZ63" s="45"/>
      <c r="DA63" s="45"/>
      <c r="DB63" s="45"/>
      <c r="DC63" s="45"/>
      <c r="DD63" s="45"/>
      <c r="DE63" s="45"/>
      <c r="DF63" s="45"/>
      <c r="DG63" s="45"/>
      <c r="DH63" s="45"/>
      <c r="DI63" s="45"/>
      <c r="DJ63" s="45"/>
      <c r="DK63" s="45"/>
      <c r="DL63" s="45"/>
      <c r="DM63" s="45"/>
      <c r="DN63" s="45"/>
      <c r="DO63" s="45"/>
      <c r="DP63" s="45"/>
      <c r="DQ63" s="45"/>
      <c r="DR63" s="45"/>
      <c r="DS63" s="45"/>
      <c r="DT63" s="45"/>
      <c r="DU63" s="45"/>
      <c r="DV63" s="45"/>
      <c r="DW63" s="45"/>
      <c r="DX63" s="45"/>
      <c r="DY63" s="45"/>
      <c r="DZ63" s="45"/>
      <c r="EA63" s="45"/>
      <c r="EB63" s="45"/>
      <c r="EC63" s="45"/>
      <c r="ED63" s="45"/>
      <c r="EE63" s="45"/>
      <c r="EF63" s="45"/>
      <c r="EG63" s="45"/>
      <c r="EH63" s="45"/>
      <c r="EI63" s="45"/>
      <c r="EJ63" s="45"/>
      <c r="EK63" s="45"/>
      <c r="EL63" s="45"/>
      <c r="EM63" s="45"/>
      <c r="EN63" s="45"/>
      <c r="EO63" s="45"/>
      <c r="EP63" s="45"/>
      <c r="EQ63" s="45"/>
      <c r="ER63" s="45"/>
      <c r="ES63" s="45"/>
      <c r="ET63" s="45"/>
      <c r="EU63" s="45"/>
      <c r="EV63" s="45"/>
      <c r="EW63" s="45"/>
      <c r="EX63" s="45"/>
      <c r="EY63" s="45"/>
      <c r="EZ63" s="45"/>
      <c r="FA63" s="45"/>
      <c r="FB63" s="45"/>
      <c r="FC63" s="45"/>
      <c r="FD63" s="45"/>
      <c r="FE63" s="45"/>
      <c r="FF63" s="45"/>
      <c r="FG63" s="45"/>
      <c r="FH63" s="45"/>
      <c r="FI63" s="45"/>
      <c r="FJ63" s="45"/>
      <c r="FK63" s="45"/>
      <c r="FL63" s="45"/>
      <c r="FM63" s="45"/>
      <c r="FN63" s="45"/>
      <c r="FO63" s="45"/>
      <c r="FP63" s="45"/>
      <c r="FQ63" s="45"/>
      <c r="FR63" s="45"/>
      <c r="FS63" s="45"/>
      <c r="FT63" s="45"/>
      <c r="FU63" s="45"/>
      <c r="FV63" s="45"/>
      <c r="FW63" s="45"/>
      <c r="FX63" s="45"/>
      <c r="FY63" s="45"/>
      <c r="FZ63" s="45"/>
      <c r="GA63" s="45"/>
      <c r="GB63" s="45"/>
      <c r="GC63" s="45"/>
      <c r="GD63" s="45"/>
      <c r="GE63" s="45"/>
      <c r="GF63" s="45"/>
      <c r="GG63" s="45"/>
      <c r="GH63" s="45"/>
      <c r="GI63" s="45"/>
    </row>
    <row r="64" spans="1:191" ht="15.75" thickBot="1" x14ac:dyDescent="0.3">
      <c r="A64" s="10" t="s">
        <v>25</v>
      </c>
      <c r="B64" s="25" t="s">
        <v>10</v>
      </c>
      <c r="C64" s="14">
        <v>168</v>
      </c>
      <c r="D64" s="12">
        <v>225</v>
      </c>
      <c r="E64" s="12">
        <v>112</v>
      </c>
      <c r="F64" s="12">
        <v>85</v>
      </c>
      <c r="G64" s="12">
        <v>67</v>
      </c>
      <c r="H64" s="12">
        <v>73</v>
      </c>
      <c r="I64" s="13">
        <v>94</v>
      </c>
      <c r="J64" s="14">
        <v>151</v>
      </c>
      <c r="K64" s="12">
        <v>125</v>
      </c>
      <c r="L64" s="12">
        <v>143</v>
      </c>
      <c r="M64" s="12">
        <v>112</v>
      </c>
      <c r="N64" s="12">
        <v>109</v>
      </c>
      <c r="O64" s="12">
        <v>105</v>
      </c>
      <c r="P64" s="13">
        <v>123</v>
      </c>
      <c r="Q64" s="14">
        <v>160</v>
      </c>
      <c r="R64" s="12"/>
      <c r="S64" s="12"/>
      <c r="T64" s="12"/>
      <c r="U64" s="12"/>
      <c r="V64" s="12"/>
      <c r="W64" s="13"/>
      <c r="X64" s="14"/>
      <c r="Y64" s="12"/>
      <c r="Z64" s="12"/>
      <c r="AA64" s="12"/>
      <c r="AB64" s="12"/>
      <c r="AC64" s="12"/>
      <c r="AD64" s="13"/>
      <c r="AE64" s="12"/>
      <c r="AF64" s="12"/>
    </row>
    <row r="65" spans="1:191" x14ac:dyDescent="0.25">
      <c r="A65" s="15"/>
      <c r="B65" s="16" t="s">
        <v>11</v>
      </c>
      <c r="C65" s="63">
        <v>37</v>
      </c>
      <c r="D65" s="48">
        <v>159</v>
      </c>
      <c r="E65" s="48">
        <v>10</v>
      </c>
      <c r="F65" s="48">
        <v>12</v>
      </c>
      <c r="G65" s="48">
        <v>7</v>
      </c>
      <c r="H65" s="48">
        <v>5</v>
      </c>
      <c r="I65" s="64">
        <v>9</v>
      </c>
      <c r="J65" s="63">
        <v>22</v>
      </c>
      <c r="K65" s="48">
        <v>40</v>
      </c>
      <c r="L65" s="48">
        <v>58</v>
      </c>
      <c r="M65" s="48">
        <v>30</v>
      </c>
      <c r="N65" s="48">
        <v>18</v>
      </c>
      <c r="O65" s="48">
        <v>29</v>
      </c>
      <c r="P65" s="64">
        <v>31</v>
      </c>
      <c r="Q65" s="63">
        <v>30</v>
      </c>
      <c r="R65" s="48"/>
      <c r="S65" s="48"/>
      <c r="T65" s="48"/>
      <c r="U65" s="48"/>
      <c r="V65" s="48"/>
      <c r="W65" s="64"/>
      <c r="X65" s="63"/>
      <c r="Y65" s="48"/>
      <c r="Z65" s="48"/>
      <c r="AA65" s="48"/>
      <c r="AB65" s="48"/>
      <c r="AC65" s="48"/>
      <c r="AD65" s="64"/>
      <c r="AE65" s="17"/>
      <c r="AF65" s="17"/>
    </row>
    <row r="66" spans="1:191" x14ac:dyDescent="0.25">
      <c r="A66" s="15"/>
      <c r="B66" s="19" t="s">
        <v>12</v>
      </c>
      <c r="C66" s="33">
        <f t="shared" ref="C66" si="85">C65/C64*100</f>
        <v>22.023809523809522</v>
      </c>
      <c r="D66" s="56">
        <f t="shared" ref="D66" si="86">D65/D64*100</f>
        <v>70.666666666666671</v>
      </c>
      <c r="E66" s="56">
        <f t="shared" ref="E66" si="87">E65/E64*100</f>
        <v>8.9285714285714288</v>
      </c>
      <c r="F66" s="56">
        <f t="shared" ref="F66" si="88">F65/F64*100</f>
        <v>14.117647058823529</v>
      </c>
      <c r="G66" s="56">
        <f t="shared" ref="G66" si="89">G65/G64*100</f>
        <v>10.44776119402985</v>
      </c>
      <c r="H66" s="56">
        <f t="shared" ref="H66:J66" si="90">H65/H64*100</f>
        <v>6.8493150684931505</v>
      </c>
      <c r="I66" s="56">
        <f t="shared" si="90"/>
        <v>9.5744680851063837</v>
      </c>
      <c r="J66" s="56">
        <f t="shared" si="90"/>
        <v>14.569536423841059</v>
      </c>
      <c r="K66" s="56">
        <f t="shared" ref="K66:L66" si="91">K65/K64*100</f>
        <v>32</v>
      </c>
      <c r="L66" s="56">
        <f t="shared" si="91"/>
        <v>40.55944055944056</v>
      </c>
      <c r="M66" s="56">
        <f t="shared" ref="M66" si="92">M65/M64*100</f>
        <v>26.785714285714285</v>
      </c>
      <c r="N66" s="56">
        <f t="shared" ref="N66" si="93">N65/N64*100</f>
        <v>16.513761467889911</v>
      </c>
      <c r="O66" s="56">
        <f t="shared" ref="O66:Q66" si="94">O65/O64*100</f>
        <v>27.61904761904762</v>
      </c>
      <c r="P66" s="56">
        <f t="shared" si="94"/>
        <v>25.203252032520325</v>
      </c>
      <c r="Q66" s="56">
        <f t="shared" si="94"/>
        <v>18.75</v>
      </c>
      <c r="R66" s="56"/>
      <c r="S66" s="56"/>
      <c r="T66" s="56"/>
      <c r="U66" s="56"/>
      <c r="V66" s="56"/>
      <c r="W66" s="32"/>
      <c r="X66" s="33"/>
      <c r="Y66" s="56"/>
      <c r="Z66" s="56"/>
      <c r="AA66" s="56"/>
      <c r="AB66" s="56"/>
      <c r="AC66" s="56"/>
      <c r="AD66" s="32"/>
      <c r="AE66" s="20"/>
      <c r="AF66" s="20"/>
    </row>
    <row r="67" spans="1:191" s="44" customFormat="1" x14ac:dyDescent="0.25">
      <c r="A67" s="46"/>
      <c r="B67" s="43" t="s">
        <v>37</v>
      </c>
      <c r="C67" s="42">
        <v>18</v>
      </c>
      <c r="D67" s="41">
        <v>3</v>
      </c>
      <c r="E67" s="41">
        <v>0</v>
      </c>
      <c r="F67" s="41">
        <v>0</v>
      </c>
      <c r="G67" s="41">
        <v>3</v>
      </c>
      <c r="H67" s="41">
        <v>4</v>
      </c>
      <c r="I67" s="69">
        <v>1</v>
      </c>
      <c r="J67" s="42">
        <v>3</v>
      </c>
      <c r="K67" s="41">
        <v>3</v>
      </c>
      <c r="L67" s="41">
        <v>4</v>
      </c>
      <c r="M67" s="41">
        <v>2</v>
      </c>
      <c r="N67" s="41">
        <v>16</v>
      </c>
      <c r="O67" s="41">
        <v>2</v>
      </c>
      <c r="P67" s="69">
        <v>2</v>
      </c>
      <c r="Q67" s="42">
        <v>2</v>
      </c>
      <c r="R67" s="41"/>
      <c r="S67" s="41"/>
      <c r="T67" s="41"/>
      <c r="U67" s="41"/>
      <c r="V67" s="41"/>
      <c r="W67" s="69"/>
      <c r="X67" s="42"/>
      <c r="Y67" s="41"/>
      <c r="Z67" s="41"/>
      <c r="AA67" s="41"/>
      <c r="AB67" s="41"/>
      <c r="AC67" s="41"/>
      <c r="AD67" s="69"/>
      <c r="AE67" s="41"/>
      <c r="AF67" s="41"/>
      <c r="AG67" s="55"/>
      <c r="AH67" s="55"/>
      <c r="AI67" s="45"/>
      <c r="AJ67" s="45"/>
      <c r="AK67" s="45"/>
      <c r="AL67" s="45"/>
      <c r="AM67" s="45"/>
      <c r="AN67" s="45"/>
      <c r="AO67" s="45"/>
      <c r="AP67" s="45"/>
      <c r="AQ67" s="45"/>
      <c r="AR67" s="45"/>
      <c r="AS67" s="45"/>
      <c r="AT67" s="45"/>
      <c r="AU67" s="45"/>
      <c r="AV67" s="45"/>
      <c r="AW67" s="45"/>
      <c r="AX67" s="45"/>
      <c r="AY67" s="45"/>
      <c r="AZ67" s="45"/>
      <c r="BA67" s="45"/>
      <c r="BB67" s="45"/>
      <c r="BC67" s="45"/>
      <c r="BD67" s="45"/>
      <c r="BE67" s="45"/>
      <c r="BF67" s="45"/>
      <c r="BG67" s="45"/>
      <c r="BH67" s="45"/>
      <c r="BI67" s="45"/>
      <c r="BJ67" s="45"/>
      <c r="BK67" s="45"/>
      <c r="BL67" s="45"/>
      <c r="BM67" s="45"/>
      <c r="BN67" s="45"/>
      <c r="BO67" s="45"/>
      <c r="BP67" s="45"/>
      <c r="BQ67" s="45"/>
      <c r="BR67" s="45"/>
      <c r="BS67" s="45"/>
      <c r="BT67" s="45"/>
      <c r="BU67" s="45"/>
      <c r="BV67" s="45"/>
      <c r="BW67" s="45"/>
      <c r="BX67" s="45"/>
      <c r="BY67" s="45"/>
      <c r="BZ67" s="45"/>
      <c r="CA67" s="45"/>
      <c r="CB67" s="45"/>
      <c r="CC67" s="45"/>
      <c r="CD67" s="45"/>
      <c r="CE67" s="45"/>
      <c r="CF67" s="45"/>
      <c r="CG67" s="45"/>
      <c r="CH67" s="45"/>
      <c r="CI67" s="45"/>
      <c r="CJ67" s="45"/>
      <c r="CK67" s="45"/>
      <c r="CL67" s="45"/>
      <c r="CM67" s="45"/>
      <c r="CN67" s="45"/>
      <c r="CO67" s="45"/>
      <c r="CP67" s="45"/>
      <c r="CQ67" s="45"/>
      <c r="CR67" s="45"/>
      <c r="CS67" s="45"/>
      <c r="CT67" s="45"/>
      <c r="CU67" s="45"/>
      <c r="CV67" s="45"/>
      <c r="CW67" s="45"/>
      <c r="CX67" s="45"/>
      <c r="CY67" s="45"/>
      <c r="CZ67" s="45"/>
      <c r="DA67" s="45"/>
      <c r="DB67" s="45"/>
      <c r="DC67" s="45"/>
      <c r="DD67" s="45"/>
      <c r="DE67" s="45"/>
      <c r="DF67" s="45"/>
      <c r="DG67" s="45"/>
      <c r="DH67" s="45"/>
      <c r="DI67" s="45"/>
      <c r="DJ67" s="45"/>
      <c r="DK67" s="45"/>
      <c r="DL67" s="45"/>
      <c r="DM67" s="45"/>
      <c r="DN67" s="45"/>
      <c r="DO67" s="45"/>
      <c r="DP67" s="45"/>
      <c r="DQ67" s="45"/>
      <c r="DR67" s="45"/>
      <c r="DS67" s="45"/>
      <c r="DT67" s="45"/>
      <c r="DU67" s="45"/>
      <c r="DV67" s="45"/>
      <c r="DW67" s="45"/>
      <c r="DX67" s="45"/>
      <c r="DY67" s="45"/>
      <c r="DZ67" s="45"/>
      <c r="EA67" s="45"/>
      <c r="EB67" s="45"/>
      <c r="EC67" s="45"/>
      <c r="ED67" s="45"/>
      <c r="EE67" s="45"/>
      <c r="EF67" s="45"/>
      <c r="EG67" s="45"/>
      <c r="EH67" s="45"/>
      <c r="EI67" s="45"/>
      <c r="EJ67" s="45"/>
      <c r="EK67" s="45"/>
      <c r="EL67" s="45"/>
      <c r="EM67" s="45"/>
      <c r="EN67" s="45"/>
      <c r="EO67" s="45"/>
      <c r="EP67" s="45"/>
      <c r="EQ67" s="45"/>
      <c r="ER67" s="45"/>
      <c r="ES67" s="45"/>
      <c r="ET67" s="45"/>
      <c r="EU67" s="45"/>
      <c r="EV67" s="45"/>
      <c r="EW67" s="45"/>
      <c r="EX67" s="45"/>
      <c r="EY67" s="45"/>
      <c r="EZ67" s="45"/>
      <c r="FA67" s="45"/>
      <c r="FB67" s="45"/>
      <c r="FC67" s="45"/>
      <c r="FD67" s="45"/>
      <c r="FE67" s="45"/>
      <c r="FF67" s="45"/>
      <c r="FG67" s="45"/>
      <c r="FH67" s="45"/>
      <c r="FI67" s="45"/>
      <c r="FJ67" s="45"/>
      <c r="FK67" s="45"/>
      <c r="FL67" s="45"/>
      <c r="FM67" s="45"/>
      <c r="FN67" s="45"/>
      <c r="FO67" s="45"/>
      <c r="FP67" s="45"/>
      <c r="FQ67" s="45"/>
      <c r="FR67" s="45"/>
      <c r="FS67" s="45"/>
      <c r="FT67" s="45"/>
      <c r="FU67" s="45"/>
      <c r="FV67" s="45"/>
      <c r="FW67" s="45"/>
      <c r="FX67" s="45"/>
      <c r="FY67" s="45"/>
      <c r="FZ67" s="45"/>
      <c r="GA67" s="45"/>
      <c r="GB67" s="45"/>
      <c r="GC67" s="45"/>
      <c r="GD67" s="45"/>
      <c r="GE67" s="45"/>
      <c r="GF67" s="45"/>
      <c r="GG67" s="45"/>
      <c r="GH67" s="45"/>
      <c r="GI67" s="45"/>
    </row>
    <row r="68" spans="1:191" s="44" customFormat="1" ht="15.75" thickBot="1" x14ac:dyDescent="0.3">
      <c r="A68" s="53"/>
      <c r="B68" s="70" t="s">
        <v>38</v>
      </c>
      <c r="C68" s="71">
        <f>C67/C64*100</f>
        <v>10.714285714285714</v>
      </c>
      <c r="D68" s="72">
        <f>D67/D64*100</f>
        <v>1.3333333333333335</v>
      </c>
      <c r="E68" s="72">
        <f>E67/E64*100</f>
        <v>0</v>
      </c>
      <c r="F68" s="72">
        <v>0</v>
      </c>
      <c r="G68" s="72">
        <f t="shared" ref="G68:L68" si="95">G67/G64*100</f>
        <v>4.4776119402985071</v>
      </c>
      <c r="H68" s="72">
        <f t="shared" si="95"/>
        <v>5.4794520547945202</v>
      </c>
      <c r="I68" s="72">
        <f t="shared" si="95"/>
        <v>1.0638297872340425</v>
      </c>
      <c r="J68" s="72">
        <f t="shared" si="95"/>
        <v>1.9867549668874174</v>
      </c>
      <c r="K68" s="72">
        <f t="shared" si="95"/>
        <v>2.4</v>
      </c>
      <c r="L68" s="72">
        <f t="shared" si="95"/>
        <v>2.7972027972027971</v>
      </c>
      <c r="M68" s="72">
        <f>M67/M64*100</f>
        <v>1.7857142857142856</v>
      </c>
      <c r="N68" s="72">
        <f>N67/N64*100</f>
        <v>14.678899082568808</v>
      </c>
      <c r="O68" s="72">
        <f>O67/O64*100</f>
        <v>1.9047619047619049</v>
      </c>
      <c r="P68" s="72">
        <f>P67/P64*100</f>
        <v>1.6260162601626018</v>
      </c>
      <c r="Q68" s="72">
        <f>Q67/Q64*100</f>
        <v>1.25</v>
      </c>
      <c r="R68" s="72"/>
      <c r="S68" s="72"/>
      <c r="T68" s="72"/>
      <c r="U68" s="72"/>
      <c r="V68" s="72"/>
      <c r="W68" s="73"/>
      <c r="X68" s="71"/>
      <c r="Y68" s="72"/>
      <c r="Z68" s="72"/>
      <c r="AA68" s="72"/>
      <c r="AB68" s="72"/>
      <c r="AC68" s="72"/>
      <c r="AD68" s="73"/>
      <c r="AE68" s="72"/>
      <c r="AF68" s="72"/>
      <c r="AG68" s="55"/>
      <c r="AH68" s="55"/>
      <c r="AI68" s="45"/>
      <c r="AJ68" s="45"/>
      <c r="AK68" s="45"/>
      <c r="AL68" s="45"/>
      <c r="AM68" s="45"/>
      <c r="AN68" s="45"/>
      <c r="AO68" s="45"/>
      <c r="AP68" s="45"/>
      <c r="AQ68" s="45"/>
      <c r="AR68" s="45"/>
      <c r="AS68" s="45"/>
      <c r="AT68" s="45"/>
      <c r="AU68" s="45"/>
      <c r="AV68" s="45"/>
      <c r="AW68" s="45"/>
      <c r="AX68" s="45"/>
      <c r="AY68" s="45"/>
      <c r="AZ68" s="45"/>
      <c r="BA68" s="45"/>
      <c r="BB68" s="45"/>
      <c r="BC68" s="45"/>
      <c r="BD68" s="45"/>
      <c r="BE68" s="45"/>
      <c r="BF68" s="45"/>
      <c r="BG68" s="45"/>
      <c r="BH68" s="45"/>
      <c r="BI68" s="45"/>
      <c r="BJ68" s="45"/>
      <c r="BK68" s="45"/>
      <c r="BL68" s="45"/>
      <c r="BM68" s="45"/>
      <c r="BN68" s="45"/>
      <c r="BO68" s="45"/>
      <c r="BP68" s="45"/>
      <c r="BQ68" s="45"/>
      <c r="BR68" s="45"/>
      <c r="BS68" s="45"/>
      <c r="BT68" s="45"/>
      <c r="BU68" s="45"/>
      <c r="BV68" s="45"/>
      <c r="BW68" s="45"/>
      <c r="BX68" s="45"/>
      <c r="BY68" s="45"/>
      <c r="BZ68" s="45"/>
      <c r="CA68" s="45"/>
      <c r="CB68" s="45"/>
      <c r="CC68" s="45"/>
      <c r="CD68" s="45"/>
      <c r="CE68" s="45"/>
      <c r="CF68" s="45"/>
      <c r="CG68" s="45"/>
      <c r="CH68" s="45"/>
      <c r="CI68" s="45"/>
      <c r="CJ68" s="45"/>
      <c r="CK68" s="45"/>
      <c r="CL68" s="45"/>
      <c r="CM68" s="45"/>
      <c r="CN68" s="45"/>
      <c r="CO68" s="45"/>
      <c r="CP68" s="45"/>
      <c r="CQ68" s="45"/>
      <c r="CR68" s="45"/>
      <c r="CS68" s="45"/>
      <c r="CT68" s="45"/>
      <c r="CU68" s="45"/>
      <c r="CV68" s="45"/>
      <c r="CW68" s="45"/>
      <c r="CX68" s="45"/>
      <c r="CY68" s="45"/>
      <c r="CZ68" s="45"/>
      <c r="DA68" s="45"/>
      <c r="DB68" s="45"/>
      <c r="DC68" s="45"/>
      <c r="DD68" s="45"/>
      <c r="DE68" s="45"/>
      <c r="DF68" s="45"/>
      <c r="DG68" s="45"/>
      <c r="DH68" s="45"/>
      <c r="DI68" s="45"/>
      <c r="DJ68" s="45"/>
      <c r="DK68" s="45"/>
      <c r="DL68" s="45"/>
      <c r="DM68" s="45"/>
      <c r="DN68" s="45"/>
      <c r="DO68" s="45"/>
      <c r="DP68" s="45"/>
      <c r="DQ68" s="45"/>
      <c r="DR68" s="45"/>
      <c r="DS68" s="45"/>
      <c r="DT68" s="45"/>
      <c r="DU68" s="45"/>
      <c r="DV68" s="45"/>
      <c r="DW68" s="45"/>
      <c r="DX68" s="45"/>
      <c r="DY68" s="45"/>
      <c r="DZ68" s="45"/>
      <c r="EA68" s="45"/>
      <c r="EB68" s="45"/>
      <c r="EC68" s="45"/>
      <c r="ED68" s="45"/>
      <c r="EE68" s="45"/>
      <c r="EF68" s="45"/>
      <c r="EG68" s="45"/>
      <c r="EH68" s="45"/>
      <c r="EI68" s="45"/>
      <c r="EJ68" s="45"/>
      <c r="EK68" s="45"/>
      <c r="EL68" s="45"/>
      <c r="EM68" s="45"/>
      <c r="EN68" s="45"/>
      <c r="EO68" s="45"/>
      <c r="EP68" s="45"/>
      <c r="EQ68" s="45"/>
      <c r="ER68" s="45"/>
      <c r="ES68" s="45"/>
      <c r="ET68" s="45"/>
      <c r="EU68" s="45"/>
      <c r="EV68" s="45"/>
      <c r="EW68" s="45"/>
      <c r="EX68" s="45"/>
      <c r="EY68" s="45"/>
      <c r="EZ68" s="45"/>
      <c r="FA68" s="45"/>
      <c r="FB68" s="45"/>
      <c r="FC68" s="45"/>
      <c r="FD68" s="45"/>
      <c r="FE68" s="45"/>
      <c r="FF68" s="45"/>
      <c r="FG68" s="45"/>
      <c r="FH68" s="45"/>
      <c r="FI68" s="45"/>
      <c r="FJ68" s="45"/>
      <c r="FK68" s="45"/>
      <c r="FL68" s="45"/>
      <c r="FM68" s="45"/>
      <c r="FN68" s="45"/>
      <c r="FO68" s="45"/>
      <c r="FP68" s="45"/>
      <c r="FQ68" s="45"/>
      <c r="FR68" s="45"/>
      <c r="FS68" s="45"/>
      <c r="FT68" s="45"/>
      <c r="FU68" s="45"/>
      <c r="FV68" s="45"/>
      <c r="FW68" s="45"/>
      <c r="FX68" s="45"/>
      <c r="FY68" s="45"/>
      <c r="FZ68" s="45"/>
      <c r="GA68" s="45"/>
      <c r="GB68" s="45"/>
      <c r="GC68" s="45"/>
      <c r="GD68" s="45"/>
      <c r="GE68" s="45"/>
      <c r="GF68" s="45"/>
      <c r="GG68" s="45"/>
      <c r="GH68" s="45"/>
      <c r="GI68" s="45"/>
    </row>
    <row r="69" spans="1:191" x14ac:dyDescent="0.25">
      <c r="A69" s="36" t="s">
        <v>26</v>
      </c>
      <c r="B69" s="23" t="s">
        <v>26</v>
      </c>
      <c r="C69" s="12">
        <f t="shared" ref="C69:E70" si="96">SUM(C7,C12,C17,C22,C28,C33,C38,C43,C48,C54,C59,C64)</f>
        <v>948</v>
      </c>
      <c r="D69" s="12">
        <f t="shared" si="96"/>
        <v>1229</v>
      </c>
      <c r="E69" s="12">
        <f t="shared" si="96"/>
        <v>1099</v>
      </c>
      <c r="F69" s="12">
        <f t="shared" ref="F69:G69" si="97">SUM(F7,F12,F17,F22,F28,F33,F38,F43,F48,F54,F59,F64)</f>
        <v>976</v>
      </c>
      <c r="G69" s="12">
        <f t="shared" si="97"/>
        <v>894</v>
      </c>
      <c r="H69" s="12">
        <f t="shared" ref="H69:J69" si="98">SUM(H7,H12,H17,H22,H28,H33,H38,H43,H48,H54,H59,H64)</f>
        <v>850</v>
      </c>
      <c r="I69" s="12">
        <f t="shared" si="98"/>
        <v>866</v>
      </c>
      <c r="J69" s="12">
        <f t="shared" si="98"/>
        <v>827</v>
      </c>
      <c r="K69" s="12">
        <f t="shared" ref="K69:L69" si="99">SUM(K7,K12,K17,K22,K28,K33,K38,K43,K48,K54,K59,K64)</f>
        <v>1060</v>
      </c>
      <c r="L69" s="12">
        <f t="shared" si="99"/>
        <v>1035</v>
      </c>
      <c r="M69" s="12">
        <f t="shared" ref="M69:N69" si="100">SUM(M7,M12,M17,M22,M28,M33,M38,M43,M48,M54,M59,M64)</f>
        <v>910</v>
      </c>
      <c r="N69" s="12">
        <f t="shared" si="100"/>
        <v>934</v>
      </c>
      <c r="O69" s="12">
        <f t="shared" ref="O69:Q69" si="101">SUM(O7,O12,O17,O22,O28,O33,O38,O43,O48,O54,O59,O64)</f>
        <v>935</v>
      </c>
      <c r="P69" s="12">
        <f t="shared" si="101"/>
        <v>929</v>
      </c>
      <c r="Q69" s="12">
        <f t="shared" si="101"/>
        <v>863</v>
      </c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</row>
    <row r="70" spans="1:191" x14ac:dyDescent="0.25">
      <c r="A70" s="15"/>
      <c r="B70" s="37" t="s">
        <v>27</v>
      </c>
      <c r="C70" s="17">
        <f t="shared" si="96"/>
        <v>157</v>
      </c>
      <c r="D70" s="17">
        <f t="shared" si="96"/>
        <v>406</v>
      </c>
      <c r="E70" s="17">
        <f t="shared" si="96"/>
        <v>311</v>
      </c>
      <c r="F70" s="48">
        <f t="shared" ref="F70:G70" si="102">SUM(F8,F13,F18,F23,F29,F34,F39,F44,F49,F55,F60,F65)</f>
        <v>300</v>
      </c>
      <c r="G70" s="48">
        <f t="shared" si="102"/>
        <v>281</v>
      </c>
      <c r="H70" s="48">
        <f t="shared" ref="H70:J70" si="103">SUM(H8,H13,H18,H23,H29,H34,H39,H44,H49,H55,H60,H65)</f>
        <v>269</v>
      </c>
      <c r="I70" s="48">
        <f t="shared" si="103"/>
        <v>152</v>
      </c>
      <c r="J70" s="48">
        <f t="shared" si="103"/>
        <v>171</v>
      </c>
      <c r="K70" s="48">
        <f t="shared" ref="K70:L70" si="104">SUM(K8,K13,K18,K23,K29,K34,K39,K44,K49,K55,K60,K65)</f>
        <v>410</v>
      </c>
      <c r="L70" s="48">
        <f t="shared" si="104"/>
        <v>372</v>
      </c>
      <c r="M70" s="48">
        <f t="shared" ref="M70:N70" si="105">SUM(M8,M13,M18,M23,M29,M34,M39,M44,M49,M55,M60,M65)</f>
        <v>331</v>
      </c>
      <c r="N70" s="48">
        <f t="shared" si="105"/>
        <v>302</v>
      </c>
      <c r="O70" s="48">
        <f t="shared" ref="O70:Q70" si="106">SUM(O8,O13,O18,O23,O29,O34,O39,O44,O49,O55,O60,O65)</f>
        <v>303</v>
      </c>
      <c r="P70" s="48">
        <f t="shared" si="106"/>
        <v>166</v>
      </c>
      <c r="Q70" s="48">
        <f t="shared" si="106"/>
        <v>193</v>
      </c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</row>
    <row r="71" spans="1:191" x14ac:dyDescent="0.25">
      <c r="A71" s="15"/>
      <c r="B71" s="38" t="s">
        <v>28</v>
      </c>
      <c r="C71" s="20">
        <f>C70/C69*100</f>
        <v>16.561181434599156</v>
      </c>
      <c r="D71" s="20">
        <f t="shared" ref="D71:E71" si="107">D70/D69*100</f>
        <v>33.034987794955249</v>
      </c>
      <c r="E71" s="20">
        <f t="shared" si="107"/>
        <v>28.298453139217472</v>
      </c>
      <c r="F71" s="56">
        <f t="shared" ref="F71:G71" si="108">F70/F69*100</f>
        <v>30.737704918032787</v>
      </c>
      <c r="G71" s="56">
        <f t="shared" si="108"/>
        <v>31.43176733780761</v>
      </c>
      <c r="H71" s="56">
        <f t="shared" ref="H71:J71" si="109">H70/H69*100</f>
        <v>31.647058823529413</v>
      </c>
      <c r="I71" s="56">
        <f t="shared" si="109"/>
        <v>17.551963048498845</v>
      </c>
      <c r="J71" s="56">
        <f t="shared" si="109"/>
        <v>20.677146311970979</v>
      </c>
      <c r="K71" s="56">
        <f t="shared" ref="K71:L71" si="110">K70/K69*100</f>
        <v>38.679245283018872</v>
      </c>
      <c r="L71" s="56">
        <f t="shared" si="110"/>
        <v>35.94202898550725</v>
      </c>
      <c r="M71" s="56">
        <f t="shared" ref="M71:N71" si="111">M70/M69*100</f>
        <v>36.373626373626372</v>
      </c>
      <c r="N71" s="56">
        <f t="shared" si="111"/>
        <v>32.33404710920771</v>
      </c>
      <c r="O71" s="56">
        <f t="shared" ref="O71:Q71" si="112">O70/O69*100</f>
        <v>32.406417112299465</v>
      </c>
      <c r="P71" s="56">
        <f t="shared" si="112"/>
        <v>17.868675995694293</v>
      </c>
      <c r="Q71" s="56">
        <f t="shared" si="112"/>
        <v>22.363847045191193</v>
      </c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0"/>
      <c r="AD71" s="20"/>
      <c r="AE71" s="20"/>
      <c r="AF71" s="20"/>
    </row>
    <row r="72" spans="1:191" s="44" customFormat="1" x14ac:dyDescent="0.25">
      <c r="A72" s="59"/>
      <c r="B72" s="76" t="s">
        <v>39</v>
      </c>
      <c r="C72" s="75">
        <f>SUM(C10,C15,C20,C25,C31,C36,C41,C46,C51,C57,C62,C67)</f>
        <v>119</v>
      </c>
      <c r="D72" s="75">
        <f>SUM(D10,D15,D20,D25,D31,D36,D41,D46,D51,D57,D62,D67)</f>
        <v>125</v>
      </c>
      <c r="E72" s="75">
        <f>SUM(E10,E15,E20,E25,E31,E36,E41,E46,E51,E57,E62,E67)</f>
        <v>229</v>
      </c>
      <c r="F72" s="75">
        <f>SUM(F10,F15,F20,F25,F31,F36,F41,F46,F51,F57,F62,F67)</f>
        <v>174</v>
      </c>
      <c r="G72" s="75">
        <f>SUM(G10,G15,G20,G25,G31,G36,G41,G46,G51,G57,G62,G67)</f>
        <v>104</v>
      </c>
      <c r="H72" s="75">
        <f t="shared" ref="H72:J72" si="113">SUM(H10,H15,H20,H25,H31,H36,H41,H46,H51,H57,H62,H67)</f>
        <v>102</v>
      </c>
      <c r="I72" s="75">
        <f t="shared" si="113"/>
        <v>104</v>
      </c>
      <c r="J72" s="75">
        <f t="shared" si="113"/>
        <v>130</v>
      </c>
      <c r="K72" s="75">
        <f t="shared" ref="K72:L72" si="114">SUM(K10,K15,K20,K25,K31,K36,K41,K46,K51,K57,K62,K67)</f>
        <v>106</v>
      </c>
      <c r="L72" s="75">
        <f t="shared" si="114"/>
        <v>96</v>
      </c>
      <c r="M72" s="75">
        <f t="shared" ref="M72:N72" si="115">SUM(M10,M15,M20,M25,M31,M36,M41,M46,M51,M57,M62,M67)</f>
        <v>91</v>
      </c>
      <c r="N72" s="75">
        <f t="shared" si="115"/>
        <v>110</v>
      </c>
      <c r="O72" s="75">
        <f t="shared" ref="O72:Q72" si="116">SUM(O10,O15,O20,O25,O31,O36,O41,O46,O51,O57,O62,O67)</f>
        <v>114</v>
      </c>
      <c r="P72" s="75">
        <f t="shared" si="116"/>
        <v>121</v>
      </c>
      <c r="Q72" s="75">
        <f t="shared" si="116"/>
        <v>103</v>
      </c>
      <c r="R72" s="75"/>
      <c r="S72" s="75"/>
      <c r="T72" s="75"/>
      <c r="U72" s="75"/>
      <c r="V72" s="75"/>
      <c r="W72" s="75"/>
      <c r="X72" s="75"/>
      <c r="Y72" s="75"/>
      <c r="Z72" s="75"/>
      <c r="AA72" s="75"/>
      <c r="AB72" s="75"/>
      <c r="AC72" s="75"/>
      <c r="AD72" s="75"/>
      <c r="AE72" s="75"/>
      <c r="AF72" s="75"/>
      <c r="AG72"/>
    </row>
    <row r="73" spans="1:191" s="44" customFormat="1" ht="15.75" thickBot="1" x14ac:dyDescent="0.3">
      <c r="A73" s="74"/>
      <c r="B73" s="70" t="s">
        <v>38</v>
      </c>
      <c r="C73" s="72">
        <f>C72/C69*100</f>
        <v>12.552742616033754</v>
      </c>
      <c r="D73" s="72">
        <f>D72/D69*100</f>
        <v>10.170870626525632</v>
      </c>
      <c r="E73" s="72">
        <f>E72/E69*100</f>
        <v>20.837124658780709</v>
      </c>
      <c r="F73" s="72">
        <f>F72/F69*100</f>
        <v>17.827868852459016</v>
      </c>
      <c r="G73" s="72">
        <f>G72/G69*100</f>
        <v>11.633109619686801</v>
      </c>
      <c r="H73" s="72">
        <f t="shared" ref="H73:J73" si="117">H72/H69*100</f>
        <v>12</v>
      </c>
      <c r="I73" s="72">
        <f t="shared" si="117"/>
        <v>12.009237875288683</v>
      </c>
      <c r="J73" s="72">
        <f t="shared" si="117"/>
        <v>15.719467956469165</v>
      </c>
      <c r="K73" s="72">
        <f t="shared" ref="K73:L73" si="118">K72/K69*100</f>
        <v>10</v>
      </c>
      <c r="L73" s="72">
        <f t="shared" si="118"/>
        <v>9.27536231884058</v>
      </c>
      <c r="M73" s="72">
        <f t="shared" ref="M73:N73" si="119">M72/M69*100</f>
        <v>10</v>
      </c>
      <c r="N73" s="72">
        <f t="shared" si="119"/>
        <v>11.777301927194861</v>
      </c>
      <c r="O73" s="72">
        <f t="shared" ref="O73:Q73" si="120">O72/O69*100</f>
        <v>12.192513368983956</v>
      </c>
      <c r="P73" s="72">
        <f t="shared" si="120"/>
        <v>13.02475780409042</v>
      </c>
      <c r="Q73" s="72">
        <f t="shared" si="120"/>
        <v>11.935110081112398</v>
      </c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  <c r="AE73" s="21"/>
      <c r="AF73" s="21"/>
      <c r="AG73"/>
    </row>
    <row r="74" spans="1:191" x14ac:dyDescent="0.25">
      <c r="A74" s="39" t="s">
        <v>29</v>
      </c>
      <c r="I74" s="40"/>
      <c r="J74" s="40"/>
      <c r="K74" s="40"/>
    </row>
    <row r="75" spans="1:191" x14ac:dyDescent="0.25">
      <c r="A75" s="4" t="s">
        <v>30</v>
      </c>
    </row>
  </sheetData>
  <mergeCells count="7">
    <mergeCell ref="A5:B6"/>
    <mergeCell ref="X4:AD4"/>
    <mergeCell ref="AE4:AF4"/>
    <mergeCell ref="A4:B4"/>
    <mergeCell ref="C4:I4"/>
    <mergeCell ref="J4:P4"/>
    <mergeCell ref="Q4:W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ENERO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Salarano</dc:creator>
  <cp:lastModifiedBy>Diana J. Salarano</cp:lastModifiedBy>
  <dcterms:created xsi:type="dcterms:W3CDTF">2022-01-05T10:33:45Z</dcterms:created>
  <dcterms:modified xsi:type="dcterms:W3CDTF">2022-01-17T16:16:04Z</dcterms:modified>
</cp:coreProperties>
</file>